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งานพัสดุ ทำมือ\พัสดุ 2569\ITA 2569\"/>
    </mc:Choice>
  </mc:AlternateContent>
  <xr:revisionPtr revIDLastSave="0" documentId="13_ncr:1_{FA938FD2-890D-4985-B2BC-8FE39D84BB19}" xr6:coauthVersionLast="47" xr6:coauthVersionMax="47" xr10:uidLastSave="{00000000-0000-0000-0000-000000000000}"/>
  <bookViews>
    <workbookView xWindow="-108" yWindow="-108" windowWidth="23256" windowHeight="12456" tabRatio="728" activeTab="1" xr2:uid="{00000000-000D-0000-FFFF-FFFF00000000}"/>
  </bookViews>
  <sheets>
    <sheet name="ก.ย.68  " sheetId="23" r:id="rId1"/>
    <sheet name="ส.ค.68 " sheetId="22" r:id="rId2"/>
    <sheet name="ก.ค.68 " sheetId="20" r:id="rId3"/>
    <sheet name="มิ.ย.68  " sheetId="19" r:id="rId4"/>
    <sheet name="พ.ค.68  " sheetId="18" r:id="rId5"/>
    <sheet name="เม.ย.68 " sheetId="15" r:id="rId6"/>
    <sheet name="มี.ค.68" sheetId="14" r:id="rId7"/>
    <sheet name="ก.พ.68" sheetId="13" r:id="rId8"/>
    <sheet name="ม.ค.68" sheetId="12" r:id="rId9"/>
    <sheet name="ธ.ค.67" sheetId="11" r:id="rId10"/>
    <sheet name="พ.ย.67" sheetId="9" r:id="rId11"/>
    <sheet name="ต.ค.67" sheetId="1" r:id="rId12"/>
  </sheets>
  <definedNames>
    <definedName name="_xlnm.Print_Area" localSheetId="2">'ก.ค.68 '!$A$1:$K$39</definedName>
    <definedName name="_xlnm.Print_Area" localSheetId="7">'ก.พ.68'!$A$1:$K$24</definedName>
    <definedName name="_xlnm.Print_Area" localSheetId="0">'ก.ย.68  '!$A$1:$K$43</definedName>
    <definedName name="_xlnm.Print_Area" localSheetId="11">'ต.ค.67'!$A$1:$K$35</definedName>
    <definedName name="_xlnm.Print_Area" localSheetId="9">'ธ.ค.67'!$A$1:$K$28</definedName>
    <definedName name="_xlnm.Print_Area" localSheetId="4">'พ.ค.68  '!$A$1:$K$32</definedName>
    <definedName name="_xlnm.Print_Area" localSheetId="10">'พ.ย.67'!$A$1:$K$36</definedName>
    <definedName name="_xlnm.Print_Area" localSheetId="8">'ม.ค.68'!$A$1:$K$27</definedName>
    <definedName name="_xlnm.Print_Area" localSheetId="3">'มิ.ย.68  '!$A$1:$K$26</definedName>
    <definedName name="_xlnm.Print_Area" localSheetId="6">'มี.ค.68'!$A$1:$K$32</definedName>
    <definedName name="_xlnm.Print_Area" localSheetId="5">'เม.ย.68 '!$A$1:$K$29</definedName>
    <definedName name="_xlnm.Print_Area" localSheetId="1">'ส.ค.68 '!$A$1:$K$43</definedName>
    <definedName name="_xlnm.Print_Titles" localSheetId="2">'ก.ค.68 '!$1:$6</definedName>
    <definedName name="_xlnm.Print_Titles" localSheetId="7">'ก.พ.68'!$1:$6</definedName>
    <definedName name="_xlnm.Print_Titles" localSheetId="0">'ก.ย.68  '!$1:$6</definedName>
    <definedName name="_xlnm.Print_Titles" localSheetId="11">'ต.ค.67'!$1:$6</definedName>
    <definedName name="_xlnm.Print_Titles" localSheetId="9">'ธ.ค.67'!$1:$6</definedName>
    <definedName name="_xlnm.Print_Titles" localSheetId="4">'พ.ค.68  '!$1:$3</definedName>
    <definedName name="_xlnm.Print_Titles" localSheetId="10">'พ.ย.67'!$1:$6</definedName>
    <definedName name="_xlnm.Print_Titles" localSheetId="8">'ม.ค.68'!$1:$6</definedName>
    <definedName name="_xlnm.Print_Titles" localSheetId="3">'มิ.ย.68  '!$1:$3</definedName>
    <definedName name="_xlnm.Print_Titles" localSheetId="6">'มี.ค.68'!$1:$6</definedName>
    <definedName name="_xlnm.Print_Titles" localSheetId="5">'เม.ย.68 '!$1:$6</definedName>
    <definedName name="_xlnm.Print_Titles" localSheetId="1">'ส.ค.68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5" l="1"/>
  <c r="G38" i="23"/>
  <c r="H38" i="23"/>
  <c r="I38" i="23"/>
  <c r="G39" i="23"/>
  <c r="H39" i="23"/>
  <c r="I39" i="23"/>
  <c r="G40" i="23"/>
  <c r="H40" i="23"/>
  <c r="I40" i="23"/>
  <c r="G41" i="23"/>
  <c r="H41" i="23"/>
  <c r="I41" i="23"/>
  <c r="G42" i="23"/>
  <c r="H42" i="23"/>
  <c r="I42" i="23"/>
  <c r="G43" i="23"/>
  <c r="H43" i="23"/>
  <c r="I43" i="23"/>
  <c r="I37" i="23"/>
  <c r="H37" i="23"/>
  <c r="G37" i="23"/>
  <c r="H36" i="23"/>
  <c r="G36" i="23"/>
  <c r="I36" i="23"/>
  <c r="H28" i="20" l="1"/>
  <c r="H19" i="20"/>
  <c r="G8" i="23"/>
  <c r="H8" i="23"/>
  <c r="I8" i="23"/>
  <c r="I35" i="23"/>
  <c r="H35" i="23"/>
  <c r="G35" i="23"/>
  <c r="I34" i="23"/>
  <c r="H34" i="23"/>
  <c r="G34" i="23"/>
  <c r="I33" i="23"/>
  <c r="H33" i="23"/>
  <c r="G33" i="23"/>
  <c r="I32" i="23"/>
  <c r="H32" i="23"/>
  <c r="G32" i="23"/>
  <c r="I31" i="23"/>
  <c r="H31" i="23"/>
  <c r="G31" i="23"/>
  <c r="I30" i="23"/>
  <c r="H30" i="23"/>
  <c r="G30" i="23"/>
  <c r="I29" i="23"/>
  <c r="H29" i="23"/>
  <c r="G29" i="23"/>
  <c r="I28" i="23"/>
  <c r="H28" i="23"/>
  <c r="G28" i="23"/>
  <c r="I27" i="23"/>
  <c r="H27" i="23"/>
  <c r="G27" i="23"/>
  <c r="I26" i="23"/>
  <c r="H26" i="23"/>
  <c r="G26" i="23"/>
  <c r="I25" i="23"/>
  <c r="H25" i="23"/>
  <c r="G25" i="23"/>
  <c r="I24" i="23"/>
  <c r="H24" i="23"/>
  <c r="G24" i="23"/>
  <c r="I23" i="23"/>
  <c r="H23" i="23"/>
  <c r="G23" i="23"/>
  <c r="I22" i="23"/>
  <c r="H22" i="23"/>
  <c r="G22" i="23"/>
  <c r="I21" i="23"/>
  <c r="H21" i="23"/>
  <c r="G21" i="23"/>
  <c r="I20" i="23"/>
  <c r="H20" i="23"/>
  <c r="G20" i="23"/>
  <c r="I19" i="23"/>
  <c r="H19" i="23"/>
  <c r="G19" i="23"/>
  <c r="I18" i="23"/>
  <c r="H18" i="23"/>
  <c r="G18" i="23"/>
  <c r="I17" i="23"/>
  <c r="H17" i="23"/>
  <c r="G17" i="23"/>
  <c r="I16" i="23"/>
  <c r="H16" i="23"/>
  <c r="G16" i="23"/>
  <c r="I15" i="23"/>
  <c r="H15" i="23"/>
  <c r="G15" i="23"/>
  <c r="I14" i="23"/>
  <c r="H14" i="23"/>
  <c r="G14" i="23"/>
  <c r="I13" i="23"/>
  <c r="H13" i="23"/>
  <c r="G13" i="23"/>
  <c r="I12" i="23"/>
  <c r="H12" i="23"/>
  <c r="G12" i="23"/>
  <c r="I11" i="23"/>
  <c r="H11" i="23"/>
  <c r="G11" i="23"/>
  <c r="I10" i="23"/>
  <c r="H10" i="23"/>
  <c r="G10" i="23"/>
  <c r="I9" i="23"/>
  <c r="H9" i="23"/>
  <c r="G9" i="23"/>
  <c r="I7" i="23"/>
  <c r="H7" i="23"/>
  <c r="G7" i="23"/>
  <c r="G42" i="22"/>
  <c r="H42" i="22"/>
  <c r="I42" i="22"/>
  <c r="G43" i="22"/>
  <c r="H43" i="22"/>
  <c r="I43" i="22"/>
  <c r="G36" i="22"/>
  <c r="H36" i="22"/>
  <c r="I36" i="22"/>
  <c r="G37" i="22"/>
  <c r="H37" i="22"/>
  <c r="I37" i="22"/>
  <c r="G38" i="22"/>
  <c r="H38" i="22"/>
  <c r="I38" i="22"/>
  <c r="G39" i="22"/>
  <c r="H39" i="22"/>
  <c r="I39" i="22"/>
  <c r="G40" i="22"/>
  <c r="H40" i="22"/>
  <c r="I40" i="22"/>
  <c r="G41" i="22"/>
  <c r="H41" i="22"/>
  <c r="I41" i="22"/>
  <c r="G32" i="22"/>
  <c r="H32" i="22"/>
  <c r="I32" i="22"/>
  <c r="G33" i="22"/>
  <c r="H33" i="22"/>
  <c r="I33" i="22"/>
  <c r="G34" i="22"/>
  <c r="H34" i="22"/>
  <c r="I34" i="22"/>
  <c r="G35" i="22"/>
  <c r="H35" i="22"/>
  <c r="I35" i="22"/>
  <c r="G28" i="22"/>
  <c r="H28" i="22"/>
  <c r="I28" i="22"/>
  <c r="G29" i="22"/>
  <c r="H29" i="22"/>
  <c r="I29" i="22"/>
  <c r="G30" i="22"/>
  <c r="H30" i="22"/>
  <c r="I30" i="22"/>
  <c r="G31" i="22"/>
  <c r="H31" i="22"/>
  <c r="I31" i="22"/>
  <c r="G14" i="22"/>
  <c r="H14" i="22"/>
  <c r="I14" i="22"/>
  <c r="G38" i="20"/>
  <c r="H38" i="20"/>
  <c r="I38" i="20"/>
  <c r="G39" i="20"/>
  <c r="H39" i="20"/>
  <c r="I39" i="20"/>
  <c r="G37" i="20"/>
  <c r="H37" i="20"/>
  <c r="I37" i="20"/>
  <c r="G36" i="20"/>
  <c r="H36" i="20"/>
  <c r="I36" i="20"/>
  <c r="G35" i="20"/>
  <c r="H35" i="20"/>
  <c r="I35" i="20"/>
  <c r="G28" i="20"/>
  <c r="I28" i="20"/>
  <c r="G34" i="20"/>
  <c r="H34" i="20"/>
  <c r="I34" i="20"/>
  <c r="H33" i="20"/>
  <c r="G33" i="20"/>
  <c r="I33" i="20"/>
  <c r="H29" i="20"/>
  <c r="G29" i="20"/>
  <c r="I29" i="20"/>
  <c r="H32" i="20"/>
  <c r="G32" i="20"/>
  <c r="I32" i="20"/>
  <c r="H31" i="20"/>
  <c r="G31" i="20"/>
  <c r="I31" i="20"/>
  <c r="G30" i="20"/>
  <c r="H30" i="20"/>
  <c r="I30" i="20"/>
  <c r="I27" i="22" l="1"/>
  <c r="H27" i="22"/>
  <c r="G27" i="22"/>
  <c r="I26" i="22"/>
  <c r="H26" i="22"/>
  <c r="G26" i="22"/>
  <c r="I25" i="22"/>
  <c r="H25" i="22"/>
  <c r="G25" i="22"/>
  <c r="I24" i="22"/>
  <c r="H24" i="22"/>
  <c r="G24" i="22"/>
  <c r="I23" i="22"/>
  <c r="H23" i="22"/>
  <c r="G23" i="22"/>
  <c r="I22" i="22"/>
  <c r="H22" i="22"/>
  <c r="G22" i="22"/>
  <c r="I21" i="22"/>
  <c r="H21" i="22"/>
  <c r="G21" i="22"/>
  <c r="I20" i="22"/>
  <c r="H20" i="22"/>
  <c r="G20" i="22"/>
  <c r="I19" i="22"/>
  <c r="H19" i="22"/>
  <c r="G19" i="22"/>
  <c r="I18" i="22"/>
  <c r="H18" i="22"/>
  <c r="G18" i="22"/>
  <c r="I17" i="22"/>
  <c r="H17" i="22"/>
  <c r="G17" i="22"/>
  <c r="I16" i="22"/>
  <c r="H16" i="22"/>
  <c r="G16" i="22"/>
  <c r="I15" i="22"/>
  <c r="H15" i="22"/>
  <c r="G15" i="22"/>
  <c r="I13" i="22"/>
  <c r="H13" i="22"/>
  <c r="G13" i="22"/>
  <c r="I12" i="22"/>
  <c r="H12" i="22"/>
  <c r="G12" i="22"/>
  <c r="I11" i="22"/>
  <c r="H11" i="22"/>
  <c r="G11" i="22"/>
  <c r="I10" i="22"/>
  <c r="H10" i="22"/>
  <c r="G10" i="22"/>
  <c r="I9" i="22"/>
  <c r="H9" i="22"/>
  <c r="G9" i="22"/>
  <c r="I8" i="22"/>
  <c r="H8" i="22"/>
  <c r="G8" i="22"/>
  <c r="I7" i="22"/>
  <c r="H7" i="22"/>
  <c r="G7" i="22"/>
  <c r="G12" i="20"/>
  <c r="H12" i="20"/>
  <c r="I12" i="20"/>
  <c r="G11" i="20"/>
  <c r="H11" i="20"/>
  <c r="I11" i="20"/>
  <c r="G13" i="20"/>
  <c r="H13" i="20"/>
  <c r="I13" i="20"/>
  <c r="G14" i="20"/>
  <c r="H14" i="20"/>
  <c r="I14" i="20"/>
  <c r="H15" i="20"/>
  <c r="I15" i="20"/>
  <c r="G16" i="20"/>
  <c r="H16" i="20"/>
  <c r="I16" i="20"/>
  <c r="G17" i="20"/>
  <c r="H17" i="20"/>
  <c r="I17" i="20"/>
  <c r="G18" i="20"/>
  <c r="H18" i="20"/>
  <c r="I18" i="20"/>
  <c r="G19" i="20"/>
  <c r="I19" i="20"/>
  <c r="G20" i="20"/>
  <c r="H20" i="20"/>
  <c r="I20" i="20"/>
  <c r="G21" i="20"/>
  <c r="H21" i="20"/>
  <c r="I21" i="20"/>
  <c r="G22" i="20"/>
  <c r="H22" i="20"/>
  <c r="I22" i="20"/>
  <c r="G23" i="20"/>
  <c r="H23" i="20"/>
  <c r="I23" i="20"/>
  <c r="G24" i="20"/>
  <c r="H24" i="20"/>
  <c r="I24" i="20"/>
  <c r="G25" i="20"/>
  <c r="H25" i="20"/>
  <c r="I25" i="20"/>
  <c r="G26" i="20"/>
  <c r="H26" i="20"/>
  <c r="I26" i="20"/>
  <c r="G27" i="20"/>
  <c r="H27" i="20"/>
  <c r="I27" i="20"/>
  <c r="G10" i="20"/>
  <c r="H10" i="20"/>
  <c r="I10" i="20"/>
  <c r="G32" i="18"/>
  <c r="H32" i="18"/>
  <c r="I32" i="18"/>
  <c r="I9" i="20" l="1"/>
  <c r="H9" i="20"/>
  <c r="G9" i="20"/>
  <c r="I8" i="20"/>
  <c r="H8" i="20"/>
  <c r="G8" i="20"/>
  <c r="I7" i="20"/>
  <c r="H7" i="20"/>
  <c r="G7" i="20"/>
  <c r="G10" i="19"/>
  <c r="H10" i="19"/>
  <c r="G11" i="19"/>
  <c r="H11" i="19"/>
  <c r="G12" i="19"/>
  <c r="H12" i="19"/>
  <c r="G13" i="19"/>
  <c r="H13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G21" i="19"/>
  <c r="H21" i="19"/>
  <c r="G22" i="19"/>
  <c r="H22" i="19"/>
  <c r="G23" i="19"/>
  <c r="H23" i="19"/>
  <c r="G24" i="19"/>
  <c r="H24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H9" i="19"/>
  <c r="G9" i="19"/>
  <c r="I8" i="19"/>
  <c r="H8" i="19"/>
  <c r="G8" i="19"/>
  <c r="I7" i="19"/>
  <c r="H7" i="19"/>
  <c r="G7" i="19"/>
  <c r="H12" i="18"/>
  <c r="I29" i="18"/>
  <c r="H29" i="18"/>
  <c r="G29" i="18"/>
  <c r="I28" i="18"/>
  <c r="H28" i="18"/>
  <c r="G28" i="18"/>
  <c r="I27" i="18"/>
  <c r="H27" i="18"/>
  <c r="G27" i="18"/>
  <c r="I26" i="18"/>
  <c r="H26" i="18"/>
  <c r="G26" i="18"/>
  <c r="I25" i="18"/>
  <c r="H25" i="18"/>
  <c r="G25" i="18"/>
  <c r="I24" i="18"/>
  <c r="H24" i="18"/>
  <c r="G24" i="18"/>
  <c r="I23" i="18"/>
  <c r="H23" i="18"/>
  <c r="G23" i="18"/>
  <c r="I22" i="18"/>
  <c r="H22" i="18"/>
  <c r="G22" i="18"/>
  <c r="I21" i="18"/>
  <c r="H21" i="18"/>
  <c r="G21" i="18"/>
  <c r="I20" i="18"/>
  <c r="H20" i="18"/>
  <c r="G20" i="18"/>
  <c r="I19" i="18"/>
  <c r="H19" i="18"/>
  <c r="G19" i="18"/>
  <c r="I18" i="18"/>
  <c r="H18" i="18"/>
  <c r="G18" i="18"/>
  <c r="I17" i="18"/>
  <c r="H17" i="18"/>
  <c r="G17" i="18"/>
  <c r="I16" i="18"/>
  <c r="H16" i="18"/>
  <c r="G16" i="18"/>
  <c r="I15" i="18"/>
  <c r="H15" i="18"/>
  <c r="G15" i="18"/>
  <c r="I14" i="18"/>
  <c r="H14" i="18"/>
  <c r="G14" i="18"/>
  <c r="I13" i="18"/>
  <c r="H13" i="18"/>
  <c r="G13" i="18"/>
  <c r="I12" i="18"/>
  <c r="G12" i="18"/>
  <c r="I11" i="18"/>
  <c r="H11" i="18"/>
  <c r="G11" i="18"/>
  <c r="I10" i="18"/>
  <c r="H10" i="18"/>
  <c r="G10" i="18"/>
  <c r="I9" i="18"/>
  <c r="H9" i="18"/>
  <c r="G9" i="18"/>
  <c r="I8" i="18"/>
  <c r="H8" i="18"/>
  <c r="G8" i="18"/>
  <c r="I7" i="18"/>
  <c r="H7" i="18"/>
  <c r="G7" i="18"/>
  <c r="I26" i="15"/>
  <c r="H26" i="15"/>
  <c r="G26" i="15"/>
  <c r="I25" i="15"/>
  <c r="H25" i="15"/>
  <c r="G25" i="15"/>
  <c r="I24" i="15"/>
  <c r="H24" i="15"/>
  <c r="G24" i="15"/>
  <c r="I23" i="15"/>
  <c r="H23" i="15"/>
  <c r="G23" i="15"/>
  <c r="I22" i="15"/>
  <c r="H22" i="15"/>
  <c r="G22" i="15"/>
  <c r="I21" i="15"/>
  <c r="H21" i="15"/>
  <c r="G21" i="15"/>
  <c r="I20" i="15"/>
  <c r="H20" i="15"/>
  <c r="G20" i="15"/>
  <c r="I19" i="15"/>
  <c r="H19" i="15"/>
  <c r="G19" i="15"/>
  <c r="I18" i="15"/>
  <c r="H18" i="15"/>
  <c r="G18" i="15"/>
  <c r="I17" i="15"/>
  <c r="H17" i="15"/>
  <c r="G17" i="15"/>
  <c r="I16" i="15"/>
  <c r="H16" i="15"/>
  <c r="G16" i="15"/>
  <c r="I15" i="15"/>
  <c r="H15" i="15"/>
  <c r="G15" i="15"/>
  <c r="I14" i="15"/>
  <c r="H14" i="15"/>
  <c r="G14" i="15"/>
  <c r="I13" i="15"/>
  <c r="H13" i="15"/>
  <c r="G13" i="15"/>
  <c r="I12" i="15"/>
  <c r="H12" i="15"/>
  <c r="G12" i="15"/>
  <c r="I11" i="15"/>
  <c r="H11" i="15"/>
  <c r="G11" i="15"/>
  <c r="I10" i="15"/>
  <c r="G10" i="15"/>
  <c r="I9" i="15"/>
  <c r="H9" i="15"/>
  <c r="G9" i="15"/>
  <c r="I8" i="15"/>
  <c r="H8" i="15"/>
  <c r="G8" i="15"/>
  <c r="I7" i="15"/>
  <c r="H7" i="15"/>
  <c r="G7" i="15"/>
  <c r="G23" i="14"/>
  <c r="I21" i="14"/>
  <c r="I22" i="14"/>
  <c r="I23" i="14"/>
  <c r="I24" i="14"/>
  <c r="I25" i="14"/>
  <c r="I26" i="14"/>
  <c r="I27" i="14"/>
  <c r="G21" i="14"/>
  <c r="G22" i="14"/>
  <c r="G24" i="14"/>
  <c r="G25" i="14"/>
  <c r="G26" i="14"/>
  <c r="G27" i="14"/>
  <c r="H21" i="14"/>
  <c r="H22" i="14"/>
  <c r="H23" i="14"/>
  <c r="H24" i="14"/>
  <c r="H25" i="14"/>
  <c r="H26" i="14"/>
  <c r="H27" i="14"/>
  <c r="G7" i="14"/>
  <c r="H7" i="14"/>
  <c r="I7" i="14"/>
  <c r="G8" i="14"/>
  <c r="H8" i="14"/>
  <c r="I8" i="14"/>
  <c r="G9" i="14"/>
  <c r="H9" i="14"/>
  <c r="I9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G16" i="14"/>
  <c r="H16" i="14"/>
  <c r="I16" i="14"/>
  <c r="G17" i="14"/>
  <c r="H17" i="14"/>
  <c r="I17" i="14"/>
  <c r="G18" i="14"/>
  <c r="H18" i="14"/>
  <c r="I18" i="14"/>
  <c r="G19" i="14"/>
  <c r="H19" i="14"/>
  <c r="I19" i="14"/>
  <c r="G20" i="14"/>
  <c r="H20" i="14"/>
  <c r="I20" i="14"/>
  <c r="G28" i="14"/>
  <c r="H28" i="14"/>
  <c r="I28" i="14"/>
  <c r="G29" i="14"/>
  <c r="H29" i="14"/>
  <c r="I29" i="14"/>
  <c r="G30" i="14"/>
  <c r="H30" i="14"/>
  <c r="I30" i="14"/>
  <c r="G31" i="14"/>
  <c r="H31" i="14"/>
  <c r="I31" i="14"/>
  <c r="G32" i="14"/>
  <c r="H32" i="14"/>
  <c r="I32" i="14"/>
  <c r="I22" i="13"/>
  <c r="G22" i="13"/>
  <c r="I24" i="13"/>
  <c r="H24" i="13"/>
  <c r="G24" i="13"/>
  <c r="H22" i="13"/>
  <c r="H23" i="13"/>
  <c r="I21" i="13"/>
  <c r="H21" i="13"/>
  <c r="G21" i="13"/>
  <c r="I20" i="13"/>
  <c r="H20" i="13"/>
  <c r="G20" i="13"/>
  <c r="I19" i="13"/>
  <c r="H19" i="13"/>
  <c r="G19" i="13"/>
  <c r="I18" i="13"/>
  <c r="H18" i="13"/>
  <c r="G18" i="13"/>
  <c r="I17" i="13"/>
  <c r="H17" i="13"/>
  <c r="G17" i="13"/>
  <c r="I16" i="13"/>
  <c r="H16" i="13"/>
  <c r="G16" i="13"/>
  <c r="I15" i="13"/>
  <c r="H15" i="13"/>
  <c r="G15" i="13"/>
  <c r="I14" i="13"/>
  <c r="H14" i="13"/>
  <c r="G14" i="13"/>
  <c r="I13" i="13"/>
  <c r="H13" i="13"/>
  <c r="G13" i="13"/>
  <c r="I12" i="13"/>
  <c r="H12" i="13"/>
  <c r="G12" i="13"/>
  <c r="I11" i="13"/>
  <c r="H11" i="13"/>
  <c r="G11" i="13"/>
  <c r="I10" i="13"/>
  <c r="H10" i="13"/>
  <c r="G10" i="13"/>
  <c r="I9" i="13"/>
  <c r="H9" i="13"/>
  <c r="G9" i="13"/>
  <c r="I8" i="13"/>
  <c r="H8" i="13"/>
  <c r="G8" i="13"/>
  <c r="I7" i="13"/>
  <c r="H7" i="13"/>
  <c r="G7" i="13"/>
  <c r="I27" i="12"/>
  <c r="H27" i="12"/>
  <c r="G27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28" i="11"/>
  <c r="H28" i="11"/>
  <c r="G28" i="11"/>
  <c r="I27" i="11"/>
  <c r="H27" i="11"/>
  <c r="G27" i="11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7" i="11"/>
  <c r="H7" i="11"/>
  <c r="G7" i="11"/>
  <c r="G32" i="9"/>
  <c r="H32" i="9"/>
  <c r="I32" i="9"/>
  <c r="I36" i="9"/>
  <c r="H36" i="9"/>
  <c r="G36" i="9"/>
  <c r="I35" i="9"/>
  <c r="H35" i="9"/>
  <c r="G35" i="9"/>
  <c r="G28" i="9" l="1"/>
  <c r="I34" i="9"/>
  <c r="H34" i="9"/>
  <c r="G34" i="9"/>
  <c r="I33" i="9"/>
  <c r="H33" i="9"/>
  <c r="G33" i="9"/>
  <c r="I31" i="9"/>
  <c r="H31" i="9"/>
  <c r="G31" i="9"/>
  <c r="I30" i="9"/>
  <c r="H30" i="9"/>
  <c r="G30" i="9"/>
  <c r="I29" i="9"/>
  <c r="H29" i="9"/>
  <c r="G29" i="9"/>
  <c r="I28" i="9"/>
  <c r="H28" i="9"/>
  <c r="I27" i="9"/>
  <c r="H27" i="9"/>
  <c r="G27" i="9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7" i="9"/>
  <c r="H7" i="9"/>
  <c r="G7" i="9"/>
  <c r="H35" i="1"/>
  <c r="G35" i="1"/>
  <c r="I35" i="1"/>
  <c r="I33" i="1"/>
  <c r="I34" i="1"/>
  <c r="G33" i="1"/>
  <c r="G34" i="1"/>
  <c r="H26" i="1"/>
  <c r="H27" i="1"/>
  <c r="H28" i="1"/>
  <c r="H29" i="1"/>
  <c r="H30" i="1"/>
  <c r="H31" i="1"/>
  <c r="H32" i="1"/>
  <c r="H33" i="1"/>
  <c r="H34" i="1"/>
  <c r="I27" i="1"/>
  <c r="I28" i="1"/>
  <c r="I29" i="1"/>
  <c r="I30" i="1"/>
  <c r="I31" i="1"/>
  <c r="I32" i="1"/>
  <c r="G27" i="1"/>
  <c r="G28" i="1"/>
  <c r="G29" i="1"/>
  <c r="G30" i="1"/>
  <c r="G31" i="1"/>
  <c r="G32" i="1"/>
  <c r="H19" i="1" l="1"/>
  <c r="H20" i="1"/>
  <c r="H21" i="1"/>
  <c r="H11" i="1"/>
  <c r="H12" i="1"/>
  <c r="H13" i="1"/>
  <c r="H14" i="1"/>
  <c r="H15" i="1"/>
  <c r="H16" i="1"/>
  <c r="H17" i="1"/>
  <c r="H1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I10" i="1"/>
  <c r="I8" i="1"/>
  <c r="I9" i="1"/>
  <c r="H8" i="1"/>
  <c r="H9" i="1"/>
  <c r="H10" i="1"/>
  <c r="G8" i="1"/>
  <c r="G9" i="1"/>
  <c r="G10" i="1"/>
  <c r="I26" i="1" l="1"/>
  <c r="G26" i="1"/>
  <c r="I25" i="1"/>
  <c r="H25" i="1"/>
  <c r="G25" i="1"/>
  <c r="I24" i="1"/>
  <c r="H24" i="1"/>
  <c r="G24" i="1"/>
  <c r="H23" i="1"/>
  <c r="H22" i="1"/>
  <c r="I7" i="1"/>
  <c r="H7" i="1"/>
  <c r="G7" i="1"/>
</calcChain>
</file>

<file path=xl/sharedStrings.xml><?xml version="1.0" encoding="utf-8"?>
<sst xmlns="http://schemas.openxmlformats.org/spreadsheetml/2006/main" count="1867" uniqueCount="713">
  <si>
    <t>หน่วยงาน องค์การบริหารส่วนตำบลห้วยห้อม</t>
  </si>
  <si>
    <t>ลำดับที่</t>
  </si>
  <si>
    <t>งานจัดซื้อจัดจ้าง</t>
  </si>
  <si>
    <t>วงเงินที่</t>
  </si>
  <si>
    <t>ราคากลาง</t>
  </si>
  <si>
    <t>วิธีซื้อ/จ้าง</t>
  </si>
  <si>
    <t>ผู้เสนอราคา และราคาที่เสนอ</t>
  </si>
  <si>
    <t>ผู้ได้รับการคัดเลือก และราคาที่ตกลงซื้อจ้าง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</si>
  <si>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</si>
  <si>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</si>
  <si>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จะซื้อหรือจ้าง</t>
  </si>
  <si>
    <t>ชื่อผู้เสนอราคา</t>
  </si>
  <si>
    <t>ราคา</t>
  </si>
  <si>
    <t>ชื่อผู้ได้รับการคัดเลือก</t>
  </si>
  <si>
    <t xml:space="preserve">ราคา </t>
  </si>
  <si>
    <t>(บาท)</t>
  </si>
  <si>
    <t xml:space="preserve">จัดซื้อน้ำมันรถยนต์ส่วนกลาง
หมายเลข กข 1685 มส., กข 753 มส.
และรถจักรยนต์ กคษ 4 มส.
</t>
  </si>
  <si>
    <t>เฉพาะเจาะจง</t>
  </si>
  <si>
    <t>เพราะมีอาชีพจำหน่ายพัสดุ</t>
  </si>
  <si>
    <t xml:space="preserve">จัดซื้อน้ำมันรถจักรยนต์ส่วนกลาง
1 กข 6928 มส
</t>
  </si>
  <si>
    <t>นายสมพงษ์ บุญมิ่งขวัญ</t>
  </si>
  <si>
    <t>เพราะเป็นผู้มีอาชีพรับจ้างดังกล่าว</t>
  </si>
  <si>
    <t>นางสาวจรรยา สุขในไพร</t>
  </si>
  <si>
    <t>นางสาวศิริพรรณ พรสินโลก</t>
  </si>
  <si>
    <t>นายบรรพต ยศศักดิ์นิรันดร์</t>
  </si>
  <si>
    <t>นายวรพล วิทยาป่างาม</t>
  </si>
  <si>
    <t xml:space="preserve">จัดซื้อน้ำมันรถจักรยนต์ส่วนกลาง
กงก 418 มส
</t>
  </si>
  <si>
    <t xml:space="preserve">จัดซื้อน้ำมันรถฟาร์มแทรกเตอร์
1 ทต 2453 มส.
</t>
  </si>
  <si>
    <t>เช่าเครื่องถ่ายเอกสาร จำนวน ๑ เครื่อง</t>
  </si>
  <si>
    <t>จ้างเหมาบริหารบุคคลธรรมดา ช่วยปฏิบัติงาน บริการประชาชน</t>
  </si>
  <si>
    <t>จ้างเหมาบริหารบุคคลธรรมดา ช่วยปฏิบัติงาน คนงานทั่วไป กองส่งเสริมการเกษตร</t>
  </si>
  <si>
    <t>จ้างเหมาบริหารบุคคลธรรมดา ช่วยปฏิบัติงาน ช่างไฟฟ้า</t>
  </si>
  <si>
    <t>จ้างเหมาบริหารบุคคลธรรมดา ช่วยปฏิบัติงาน ขับรถยนต์</t>
  </si>
  <si>
    <t>จ้างเหมาบริหารบุคคลธรรมดา ช่วยปฏิบัติงาน ทำความสะอาดสถานที่ราชการองค์การบริหารส่วนตำบลห้วยห้อม</t>
  </si>
  <si>
    <t>จ้างเหมาบริหารบุคคลธรรมดา ช่วยปฏิบัติงาน การเงินและบัญชี กองคลัง</t>
  </si>
  <si>
    <t>จ้างเหมาบริหารบุคคลธรรมดา ช่วยปฏิบัติงาน การเงินและบัญชี กองการศึกษา</t>
  </si>
  <si>
    <t>จ้างเหมาบริหารบุคคลธรรมดา ช่วยปฏิบัติ ผดด.บ้านห้วยห้อม ห้องเรียนบ้านห้วยห้า</t>
  </si>
  <si>
    <t>จ้างเหมาบริการบุคคลทั่วไปช่วยปฎิบัติงานกองช่าง</t>
  </si>
  <si>
    <t>จ้างเหมาบริการ พนักงานขับรถไถ่ฟาร์ม ทะเบียน 1 ตท 2453 กทม.</t>
  </si>
  <si>
    <t>ร้านสลุงเงิน</t>
  </si>
  <si>
    <t>บริษัท เนค โอเอ เซอร์วิส จำกัด</t>
  </si>
  <si>
    <t>นายธรณ์พัฒน์ ภูษิตยืนยง</t>
  </si>
  <si>
    <t>นางเวทนี พรหมเสริมสุข</t>
  </si>
  <si>
    <t>ร้านคัมภีร์การค้า</t>
  </si>
  <si>
    <t>นายเทวราช ศักดิ์ศรีดงดอย</t>
  </si>
  <si>
    <t>นายภัคพงษ์ ดวงกมลพิทักษ์</t>
  </si>
  <si>
    <t>นายเอกชัย ครองคีรีสิน</t>
  </si>
  <si>
    <t>นายประยุทธ สุจริตสวัสดิ์</t>
  </si>
  <si>
    <t>ร้านคอมเทคนิคคอมพิวเตอร์</t>
  </si>
  <si>
    <t>ห้างหุ้นส่วนจำกัด ไพรขจรการก่อสร้าง</t>
  </si>
  <si>
    <t>วิทยาการเกษตร</t>
  </si>
  <si>
    <t>ร้านน้องก้อยการค้า</t>
  </si>
  <si>
    <t>ร้านอุลลามีเดีย อาต์ส</t>
  </si>
  <si>
    <t>นางสุกรี เจริญศรีวาณิช</t>
  </si>
  <si>
    <t>ร้านไทยรุ่งเจริญ</t>
  </si>
  <si>
    <t>นายณัฏฐกิตติ์ นันทสมบูรณ์</t>
  </si>
  <si>
    <t>ห้างหุ้นส่วนจำกัด เอส.บี.เค.พี.การโยธา</t>
  </si>
  <si>
    <t>ปกรณ์พาณิชย์ก่อสร้าง</t>
  </si>
  <si>
    <t>นางสาวนุสบา ชัยโย</t>
  </si>
  <si>
    <t>ห้างหุ้นส่วนจำกัด ขยันการเกษตร</t>
  </si>
  <si>
    <t>เช่าใช้บริการสัญญาณอินเตอร์เน็ต</t>
  </si>
  <si>
    <t>เช่ากล้องโทรทัศน์วงจรปิด</t>
  </si>
  <si>
    <t xml:space="preserve">จ้างเหมาบริการทำงาน ช่วยปฏิบัติงานเป็น ผู้ดูแลเด็ก ศูนย์พัฒนาเด็กเล็กบ้านดง </t>
  </si>
  <si>
    <t>จ้างเหมาบริการทำงาน ช่วยปฏิบัติงานเป็น ผู้ดูแลเด็ก ศูนย์พัฒนาเด็กเล็กบ้านแม่และ</t>
  </si>
  <si>
    <t>ซ่อมบำรุงครุภัณฑ์คอมพิวเตอร์โน๊ตบุ๊ค ยี่ห้อ ASUS หมายเลขครุภัณฑ์ 416 - 62 -0003</t>
  </si>
  <si>
    <t>จ้างออกแบบโครงการก่อสร้างองค์การบริหารส่วนตำบลห้วยห้อม ประเภทงานถนน จำนวน ๓ โครงการ</t>
  </si>
  <si>
    <t>บริษัท โทรคมนาคมแห่งชาติ จำกัด (มหาชน)</t>
  </si>
  <si>
    <t>นางสาวอังคณา อุดมพนาไพร</t>
  </si>
  <si>
    <t>นางเสาคนธ์ ทวีมโนธรรม</t>
  </si>
  <si>
    <t>ร้านกิตติศักดิ์การค้า</t>
  </si>
  <si>
    <t xml:space="preserve"> บริษัท เชียงใหม่เฟรชมิลค์ จำกัด</t>
  </si>
  <si>
    <t>สรุปผลการดำเนินการจัดซื้อจัดจ้างในรอบเดือน ตุลาคม 2567</t>
  </si>
  <si>
    <t>วันที่   31   เดือน  ตุลาคม พ.ศ. 2567</t>
  </si>
  <si>
    <t>ลว 29 ต.ค. 2567       ว 119</t>
  </si>
  <si>
    <t xml:space="preserve">ซื้อดอกไม้ </t>
  </si>
  <si>
    <t>จ้างทำป้ายโฟนบอร์ด ชื่อหน่วยงานองค์การบริหารส่วนตำบลห้วยห้อม</t>
  </si>
  <si>
    <t>ลว 16 ต.ค. 2567       ว 119</t>
  </si>
  <si>
    <t>เลี้ยงรับรองประชุมคณะกรรมการท้องถิ่น อาหารว่างพร้อมเครื่องดื่ม</t>
  </si>
  <si>
    <t>จ้างเหมาปรับปรุงสถานที่ท่องเที่ยวดอยโมลกา</t>
  </si>
  <si>
    <t>จ้างเหมาจัดทำจุดเช็คอิน</t>
  </si>
  <si>
    <t>จ้างเหมาทำตรายาง จำนวน 9 รายการ</t>
  </si>
  <si>
    <t xml:space="preserve"> ซื้อวัสดุสำนักงาน จำนวน ๑๙ รายการ</t>
  </si>
  <si>
    <t xml:space="preserve"> ซื้อสารกาแฟพร้อมบริการคั่ว</t>
  </si>
  <si>
    <t xml:space="preserve"> วัสดุ อุปกรณ์ สนามกีฬา บ้านดง หมู่ที่ ๕ </t>
  </si>
  <si>
    <t xml:space="preserve">ซื้อวัสดุ อุปกรณ์ไฟฟ้า จำนวน ๑๕ รายการ </t>
  </si>
  <si>
    <t>จ้างซ่อมครุภัณฑ์คอมพอวเตอร์ 2 รายการ</t>
  </si>
  <si>
    <t>จ้างเหมาจัดทำรูปพระบาทสมเด็จพระเจ้าอยู่หัวราชการที่ ๙</t>
  </si>
  <si>
    <t xml:space="preserve"> จ้างเหมาจัดทำซุ้ม/ลาน บริการชิมกาแฟ ตามโครงการส่งเสริมการท่องเที่ยวและพัฒนาศักยภาพการบริการการท่องเที่ยว เทศกาลชิมกาแฟสด ท่องเที่ยวตำบลห้อมห้อม </t>
  </si>
  <si>
    <t>จ้างเหมา ขุด ถม พร้อมปรับเกลี่ยสถานที่จัดงานเทศกาลชอมกาแฟห้วยห้อม ประจำปี ๒๕๖๗</t>
  </si>
  <si>
    <t>จ้างเหมาจัดเตรียมสถานที่การแข่งขันกีฬา โครงการกีฬาเชื่อมความสัมพันธ์ระหว่างชุมชน/องค์กรปกครองส่วนท้องถิ่น</t>
  </si>
  <si>
    <t>จ้างเหมาถมดินลูกรัง หินคลุกทางเข้าบ้านหมู่บ้าน บ้านละอางใต้</t>
  </si>
  <si>
    <t>นายธงชัย พนมเถกิง</t>
  </si>
  <si>
    <t>นายณัชพล จารุเฉลิม</t>
  </si>
  <si>
    <t>ร้านอุลลา มีเดีย อาตส์</t>
  </si>
  <si>
    <t>นางสุกรี  เจริญศรีวาณิช</t>
  </si>
  <si>
    <t>บริษัท จำรัสการไฟฟ้า จำกัด</t>
  </si>
  <si>
    <t>ร้านน้องวิว</t>
  </si>
  <si>
    <t>ร้านงามศิลป์ โฟโต้ แอนด์ เฟรน</t>
  </si>
  <si>
    <t>นาย ยศ พฤกษาพราว</t>
  </si>
  <si>
    <t>สรศักดิ์พาณิชย์</t>
  </si>
  <si>
    <t>นายบุญส่ง งามจารุเลิศไมตรี</t>
  </si>
  <si>
    <t xml:space="preserve">ห้างหุ้นส่วนจำกัด โรจนสัมฤทธิ์ </t>
  </si>
  <si>
    <t>ซื้อน้ำดื่ม</t>
  </si>
  <si>
    <t>ร้านศรีอารีย์บริการ</t>
  </si>
  <si>
    <t>นายเอนก ประจักษ์เมธี</t>
  </si>
  <si>
    <t>ลว 13 พ.ย. 2567       ข้อ 79 วรรคสอง</t>
  </si>
  <si>
    <t>จ้างเหมป้ายไวนิล ตามโครงการส่งเสริมการท่องเที่ยวเทศกาลชิมกาแฟสดฯ</t>
  </si>
  <si>
    <t>ลว 14 พ.ย. 2567       ว 119</t>
  </si>
  <si>
    <t>จ้างเหมป้ายไวนิล ตามโครงการเดินตามรอยเท้าพ่อ</t>
  </si>
  <si>
    <t>ลว 25 พ.ย. 2567       ว 119</t>
  </si>
  <si>
    <t>จัดซื้อผ้าริ้ว ตามโครงการเดินตามรอยเท้าพ่อ</t>
  </si>
  <si>
    <t>น้องก้อยการค้า</t>
  </si>
  <si>
    <t>ลว 27 พ.ย. 2567       ว 119</t>
  </si>
  <si>
    <t>ซื้อBIB ตามโครงการแข่งขันกีฬาเชื่อมความสัมพันธ์</t>
  </si>
  <si>
    <t>หจก.เอสดีสกรีน</t>
  </si>
  <si>
    <t>ซื้อถ้วยรางวัล ตามโครงการแข่งขันกีฬาเชื่อมความสัมพันธ์</t>
  </si>
  <si>
    <t>ซื้อเหรียญรางวัล ตามโครงการแข่งขันกีฬาเชื่อมความสัมพันธ์</t>
  </si>
  <si>
    <t>ซื้อกระดาษเกียรติบัตร ตามโครงการแข่งขันกีฬาเชื่อมความสัมพันธ์</t>
  </si>
  <si>
    <t>ซื้อเสื้อนักกีฬา ตามโครงการแข่งขันกีฬาเชื่อมความสัมพันธ์</t>
  </si>
  <si>
    <t>นางวันเพ็ญ ประจักษ์เมธี</t>
  </si>
  <si>
    <t>ลว 11 ธ.ค. 2567       ว 119</t>
  </si>
  <si>
    <t>ลว 12 ธ.ค. 2567       ว 119</t>
  </si>
  <si>
    <t>ซื้อเครื่องทองน้อย และพานพุ่มเงินพุ่มทองจัดงานราชพีธี</t>
  </si>
  <si>
    <t>ลว 12 พ.ย. 2567       ว 119</t>
  </si>
  <si>
    <t xml:space="preserve"> ซื้อวัสดุก่อสร้าง</t>
  </si>
  <si>
    <t xml:space="preserve"> ซื้อวัสดุก่อสร้าง 3 รายการ</t>
  </si>
  <si>
    <t>จ้างเหมาจัดทำป้ายไวนิล ขนาด 3*1.5 เมตร</t>
  </si>
  <si>
    <t>ซ่อมคอมพิวเตอร์โน๊ตบุ๊ค หมายเลขครุภัณฑ์ 416-60-002</t>
  </si>
  <si>
    <t>ห้างหุ้นส่วนจำกัด อนันตภัณฑ์แทรคเตอร์ ๒๕๔๘</t>
  </si>
  <si>
    <t>ร้านจุรีวัสดุภัณฑ์</t>
  </si>
  <si>
    <t xml:space="preserve">       ใบสั่งซื้อ         เลขที่ 049/2568     ลว 17 ธ.ค.67</t>
  </si>
  <si>
    <t xml:space="preserve">       ใบสั่งซื้อ         เลขที่ 050/2568     ลว 17 ธ.ค.67</t>
  </si>
  <si>
    <t xml:space="preserve">       ใบสั่งซื้อ         เลขที่ 051/2568     ลว 17 ธ.ค.67</t>
  </si>
  <si>
    <t xml:space="preserve">       ใบสั่งซื้อ         เลขที่ 052/2568     ลว 17 ธ.ค.67</t>
  </si>
  <si>
    <t xml:space="preserve">       ใบสั่งจ้าง          เลขที่ 053/2568     ลว 23 ธ.ค. 67</t>
  </si>
  <si>
    <t xml:space="preserve">       ใบสั่งจ้าง          เลขที่ 055/2568     ลว 27 ธ.ค. 67</t>
  </si>
  <si>
    <t xml:space="preserve">       ใบสั่งจ้าง          เลขที่ 054/2568     ลว 25 ธ.ค. 67</t>
  </si>
  <si>
    <t>วันที่   30   เดือน  พฤศจิกายน พ.ศ. 2567</t>
  </si>
  <si>
    <t>สรุปผลการดำเนินการจัดซื้อจัดจ้างในรอบเดือน พฤศจิกายน 2567</t>
  </si>
  <si>
    <t>วันที่   31   เดือน  ธันวาคม พ.ศ. 2567</t>
  </si>
  <si>
    <t>สรุปผลการดำเนินการจัดซื้อจัดจ้างในรอบเดือน ธันวาคม 2567</t>
  </si>
  <si>
    <t>ซ่อมเครื่องพิมพ์  หมายเลขครุภัณฑ์ 478-62-0002</t>
  </si>
  <si>
    <t>จ้างเหมาเช่าเครื่องเล่นสร้างสรรค์สำหรับเด็ก ในวันเด็กแห่งชาติ ประจำปี 2568</t>
  </si>
  <si>
    <t>ซื้อดินลูกรังผสมหินคลุก</t>
  </si>
  <si>
    <t>จัดซื้อพัดลมขนาด 18 นิ้ว พร้อมติดตั้ง</t>
  </si>
  <si>
    <t>จ้างออกแบบโครงการก่อสร้างองค์การบริหารส่วนตำบลห้วยห้อม ประเภทงานถนน จำนวน ๑๐ โครงการ</t>
  </si>
  <si>
    <t>ซื้อเครื่องคอมพิวเตอร์โน๊ตบุ๊ก สำหรับประมวลผล จำนวน 1 เครื่อง</t>
  </si>
  <si>
    <t>ซื้อครุภัณฑ์คอมพิวเตอร์ จำนวน 2 รายการ</t>
  </si>
  <si>
    <t>จ้างเหมารถแบคโฮ</t>
  </si>
  <si>
    <t>ซื้อวัสดุอุปกรณ์กีฬา จำนวน ๙ รายการ</t>
  </si>
  <si>
    <t>ลว 28 ม.ค. 2568        ข้อ 79 วรรคสอง</t>
  </si>
  <si>
    <t>นายมนตรี ประจักษ์พนา</t>
  </si>
  <si>
    <t>ลว 17 ก.พ.2568       ว 119</t>
  </si>
  <si>
    <t>ลว 17 ก.พ. 2568        ข้อ 79 วรรคสอง</t>
  </si>
  <si>
    <t>ลว 21 ก.พ. 2568       ว 119</t>
  </si>
  <si>
    <t>นายวิเชียร ชินวงษ์</t>
  </si>
  <si>
    <t>นาย ประยุทธ สุจริตสวัสดิ์</t>
  </si>
  <si>
    <t>นายราวินทร์ ประจักษ์เมธี</t>
  </si>
  <si>
    <t>เค.ดี วัสดุภัณฑ์</t>
  </si>
  <si>
    <t xml:space="preserve">       ใบสั่งซื้อ         เลขที่ 056/2568     ลว 6 ม.ค.68</t>
  </si>
  <si>
    <t>วันที่   31   เดือน  มกราคม พ.ศ. 2568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</si>
  <si>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</si>
  <si>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กุมภาพันธ์ 2568</t>
  </si>
  <si>
    <t>วันที่   28   เดือน  กุมภาพันธ์ พ.ศ. 2568</t>
  </si>
  <si>
    <t>ห้างหุ้นส่วนจำกัด สุขสันต์วัสดุ</t>
  </si>
  <si>
    <t>ร้านภูตะวัน</t>
  </si>
  <si>
    <t>ห้างหุ้นส่วนจำกัด โรจนสัมฤทธิ์</t>
  </si>
  <si>
    <t>ร้านคอมพิวเตอร์เทคนิค</t>
  </si>
  <si>
    <t>หจก.ไพรขจรก่อสร้าง</t>
  </si>
  <si>
    <t>ห้างหุ้นส่วนจำกัด พิพัฒน์พลก่อสร้าง</t>
  </si>
  <si>
    <t xml:space="preserve">       ใบสั่งจ้าง         เลขที่ 076/2568     ลว 25 ก.พ. 68</t>
  </si>
  <si>
    <t>วัสดุก่อสร้างเพื่อปรับสภาพแวดล้อมที่อยู่อาศัยสำหรับคนพิการ</t>
  </si>
  <si>
    <t>จ้างออกแบบโครงการก่อสร้างขององค์การบริหารส่วนตำบลห้วยห้อม ประเภทงานถนน จำนวน 9 โครงการ</t>
  </si>
  <si>
    <t>ซื้อวัสดุสำนักงาน สำนักปลัด</t>
  </si>
  <si>
    <t>ร้านไทยรุ่ง</t>
  </si>
  <si>
    <t>สมาร์ทคาร์ เซอร์วิส</t>
  </si>
  <si>
    <t>ร้านนิรันดร์อิฐบล็อค</t>
  </si>
  <si>
    <t>39,860.00 </t>
  </si>
  <si>
    <t>สรุปผลการดำเนินการจัดซื้อจัดจ้างในรอบเดือน มีนาคม 2568</t>
  </si>
  <si>
    <t>จ้างออกแบบโครงการก่อสร้างขององค์การบริหารส่วนตำบลห้วยห้อม ประเภทงานระบบระบายน้ำและป้องกันน้ำท่วม จำนวน ๖ โครงการ</t>
  </si>
  <si>
    <t>ซื้อวัสดุก่อสร้าง</t>
  </si>
  <si>
    <t>จ้างปรับปรุงถนนคอนกรีตเสริมเหล็กภายในหมู่บ้าน หมู่ที่ ๗ บ้านแม่และ (เส้นทางปากทางเข้าหมู่บ้าน)</t>
  </si>
  <si>
    <t>ซื้อสารกาแฟพร้อมคั่ว</t>
  </si>
  <si>
    <t>นายสุริน หยกพัฒนกิจชัย</t>
  </si>
  <si>
    <t>ซื้อถังดับเพลิง จำนวน 25 ถัง</t>
  </si>
  <si>
    <t>ยิ่งเจริญการค้า</t>
  </si>
  <si>
    <t>จ้างเหมาเติมน้ำยาเคมี พร้อมเปลี่ยนอะไหล่ที่ชำรุด</t>
  </si>
  <si>
    <t>จ้างเหมาทำตรายาง กองคลัง จำนวน 10 รายการ</t>
  </si>
  <si>
    <t>ร้านอุลลามีเดียอาตส์</t>
  </si>
  <si>
    <t>วัสดุก่อสร้างเพื่อปรับสภาพแวดล้อมที่อยู่อาศัยสำหรับผู้สูงอายุ</t>
  </si>
  <si>
    <t>จ้างเหมารถตู้ปรับอากาศ จำนวน 6 คัน</t>
  </si>
  <si>
    <t>จัดซื้อน้ำมันเชื้อเพลิง (น้ำมันดีเซลB7)</t>
  </si>
  <si>
    <t>จ้างก่อสร้างถนนคอนกรีตเสริมเหล็ก เส้นดอยปอวาโหน่ง แม่และ หมู่ที่ ๗</t>
  </si>
  <si>
    <t>จ้างก่อสร้างถนนคอนกรีตเสริมเหล็ก เส้นห้วยผัด หมู่ที่ ๘ บ้านดงใหม่</t>
  </si>
  <si>
    <t>จ้างเหมารถบรรทุก 6 ล้อ</t>
  </si>
  <si>
    <t>อู่ช่างบุญการช่าง</t>
  </si>
  <si>
    <t>จ้างก่อสร้างรางระบายน้ำตัวยู สหย่าโกล๊ะ บ้านห้วยห้อม หมู่ที่ ๑</t>
  </si>
  <si>
    <t>ก่อสร้างถนนคอนกรีตเสริมเหล็กเข้าหมู่บ้าน บ้านตุน</t>
  </si>
  <si>
    <t>บัญชาพาณิชย์</t>
  </si>
  <si>
    <t>จ้างซ่อมบำรุงรถยนต์ส่วนกลาง หมายเลขทะเบียน กข 1685 มส.</t>
  </si>
  <si>
    <t>จ้างซ่อมเครื่องพิมพ์ หมายเลขครุภัณฑ์ 478-63-0004 สำนักปลัด</t>
  </si>
  <si>
    <t>ซื้อครุภัณฑ์คอมพิวเตอร์ จำนวน ๒ รายการ</t>
  </si>
  <si>
    <t>ร้านเคแอล เซอร์วิส</t>
  </si>
  <si>
    <t>ซื้อครุภัณฑ์สำนักงาน จำนวน 2 รายการ</t>
  </si>
  <si>
    <t>ก่อสร้างถังเก็บน้ำแบบเหลี่ยม บ้านดง หมู่ที่ ๕</t>
  </si>
  <si>
    <t>ซื้อคอนกรีตผสมเสร็จ</t>
  </si>
  <si>
    <t>ซื้อวัสดุสำนักงาน จำนวน 4 รายการ</t>
  </si>
  <si>
    <t>จ้างเหมาบริการบุคคลผู้ช่วยปฎิบัติงานด้านพัสดุ</t>
  </si>
  <si>
    <t>ซื้อวัสดุสำนักงาน จำนวน ๑๕ รายการ</t>
  </si>
  <si>
    <t>วัสดุไฟฟ้าพร้อมอุปกรณ์</t>
  </si>
  <si>
    <t>จ้างเหมาซ่อมแซมเครื่องคอมพิวเตอร์</t>
  </si>
  <si>
    <t>ร้านบ้านยาเภสัช</t>
  </si>
  <si>
    <t>ร้านเพิ่มพูนปศุสัตว์</t>
  </si>
  <si>
    <t>อู่ช่างเดช</t>
  </si>
  <si>
    <t>ลว 12 มี.ค. 2568       ลว 119</t>
  </si>
  <si>
    <t>วันที่   31   เดือน  มีนาคม พ.ศ. 2568</t>
  </si>
  <si>
    <t>วันที่   30   เดือน  เมษายน พ.ศ. 2568</t>
  </si>
  <si>
    <t>ร้านเทคนิคคอมพิวเตอร์</t>
  </si>
  <si>
    <t>ห้างหุ้นส่วนจำกัด
 เอส บี เค พี การโยธา</t>
  </si>
  <si>
    <t>ห้างหุ้นส่วนจำกัด
โรจนสัมฤทธ์</t>
  </si>
  <si>
    <t>นายกฤษฎา เรื่องออง</t>
  </si>
  <si>
    <t>ห้างหุ้นส่วนจำกัด
เทพพิทักษ์แม่ลา</t>
  </si>
  <si>
    <t xml:space="preserve">       ใบสั่งซื้อ         เลขที่  134/2568    
ลว 1 พ.ค. 68</t>
  </si>
  <si>
    <t>ห้างหุ้นส่วนจำกัด 
เอส บี เค พี การโยธา</t>
  </si>
  <si>
    <t>นายประยุทธ์ สุจริตสวัสดิ์</t>
  </si>
  <si>
    <t>นายประยุทธ สุจริตสวสดิ์</t>
  </si>
  <si>
    <t>ขยันการการเกษตร</t>
  </si>
  <si>
    <t xml:space="preserve">       ใบสั่งจ้าง         เลขที่ 138/2568     ลว 7 เพ.ค. 68</t>
  </si>
  <si>
    <t>ห้างหุ้นส่วนจำกัด
สุขสันต์วัสดุ</t>
  </si>
  <si>
    <t xml:space="preserve">       ใบสั่งจ้าง         เลขที่ 140/2568     ลว 8 พ.ค. 68</t>
  </si>
  <si>
    <t xml:space="preserve">       ใบสั่งจ้าง         เลขที่ 141/2568     ลว 13 พ.ค. 68</t>
  </si>
  <si>
    <t>ห้างหุ้นส่วนจำกัด
ไพรขจรการก่อสร้าง</t>
  </si>
  <si>
    <t xml:space="preserve">       ใบสั่งซื้อ         เลขที่ 147/2568     ลว 21 พ.ค. 68</t>
  </si>
  <si>
    <t xml:space="preserve">       ใบสั่งซื้อ         เลขที่ 047/2568     ลว 21 พ.ค. 68</t>
  </si>
  <si>
    <t xml:space="preserve">       ใบสั่งซื้อ         เลขที่ 151/2568     ลว 29 พ.ค. 68</t>
  </si>
  <si>
    <t>นางศรินยา ไกวัลวิมลสิริ</t>
  </si>
  <si>
    <t>ห้างหุ้นส่วนจำกัด 
สุขสันต์วัสดุ</t>
  </si>
  <si>
    <t>บริษัท เอพี ฟาร์มาซี 
จำกัด</t>
  </si>
  <si>
    <t xml:space="preserve">       ใบสั่งจ้าง         เลขที่ 135/2568     ลว 6 พ.ค. 68</t>
  </si>
  <si>
    <t xml:space="preserve">       ใบสั่งจ้าง         เลขที่ 136/2568     ลว 6 พ.ค. 68</t>
  </si>
  <si>
    <t xml:space="preserve">       ใบสั่งจ้าง         เลขที่ 137/2568     ลว 6 พ.ค. 68</t>
  </si>
  <si>
    <t xml:space="preserve">             
 เลขที่ 139/2568  
   ลว 8 พ.ค. 68</t>
  </si>
  <si>
    <t xml:space="preserve">       ใบสั่งจ้าง         เลขที่ 142/2568     ลว 15 พ.ค. 68</t>
  </si>
  <si>
    <t xml:space="preserve">       ใบสั่งจ้าง        เลขที่ 143/2568     ลว 16 พ.ค. 68</t>
  </si>
  <si>
    <t xml:space="preserve">       ใบสั่งจ้าง         เลขที่ 144/2568     ลว 16 พ.ค. 68</t>
  </si>
  <si>
    <t xml:space="preserve">       ใบสั่งจ้าง         เลขที่ 145/2568     ลว 21 พ.ค. 68</t>
  </si>
  <si>
    <t xml:space="preserve">       ใบสั่งจ้าง         เลขที่ 146/2568     ลว 21 พ.ค. 68</t>
  </si>
  <si>
    <t xml:space="preserve">       ใบสั่งจ้าง         เลขที่ 149/2568     ลว 28 พ.ค. 68</t>
  </si>
  <si>
    <t xml:space="preserve">       ใบสั่งซื้อ         เลขที่ 150/2568     ลว 28 พ.ค. 68</t>
  </si>
  <si>
    <t xml:space="preserve">       ใบสั่งจ้าง        เลขที่ 152/2568     ลว 30 พ.ค. 68</t>
  </si>
  <si>
    <t xml:space="preserve">ลว 10 เม.ย. 2568
ว119              </t>
  </si>
  <si>
    <t>วันที่   31   เดือน  พฤษภาคม พ.ศ. 2568</t>
  </si>
  <si>
    <t>ร้านจุรีย์วัสดุภัณฑ์</t>
  </si>
  <si>
    <t>นายสุรินทร์ หยกพัฒนกิจชัย</t>
  </si>
  <si>
    <t xml:space="preserve">    ลว 20 พ.ค. 68
ว119</t>
  </si>
  <si>
    <t xml:space="preserve">                
  ลว 20 พ.ค. 68
ว119</t>
  </si>
  <si>
    <t>ร้านศรีอารีย์ บริการ</t>
  </si>
  <si>
    <t>วันที่   30   เดือน  มิถุนายน พ.ศ. 2568</t>
  </si>
  <si>
    <t>วันที่   31   เดือน  กรกฏาคม พ.ศ. 2568</t>
  </si>
  <si>
    <t>อุลลา มิเดีย อาร์ต</t>
  </si>
  <si>
    <t>สุขสันต์ วัสดุ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</si>
  <si>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</si>
  <si>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</si>
  <si>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</si>
  <si>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ประยุทธ  สุจริตสวัสดิ์</t>
  </si>
  <si>
    <t>ร้านอาลัมเฟอร์นิช</t>
  </si>
  <si>
    <t>เดช อลูมิเนียม</t>
  </si>
  <si>
    <t>ร้านเสกรวมช่าง</t>
  </si>
  <si>
    <t>ช่วยเหลือผู้ประสบอัคคีภัย</t>
  </si>
  <si>
    <t xml:space="preserve">       ใบสั่งจ้าง         เลขที่  169/2568    
ลว 1 ก.ค. 68</t>
  </si>
  <si>
    <t xml:space="preserve">       ใบสั่งจ้าง         เลขที่  170/2568    
ลว 1 ก.ค. 68</t>
  </si>
  <si>
    <t>จัดซื้อวัสดุอุปกรณ์โครงการส่งเสริมสุขภาพอนามัยเด็กปฐมวัย</t>
  </si>
  <si>
    <t xml:space="preserve">       ใบสั่งซื้อ         เลขที่  171/2568    
ลว 3 ก.ค. 68</t>
  </si>
  <si>
    <t xml:space="preserve">       ใบสั่งจ้าง         เลขที่  172/2568    
ลว 7 ก.ค. 68</t>
  </si>
  <si>
    <t xml:space="preserve">       ใบสั่งจ้าง         เลขที่  173/2568    
ลว 7 ก.ค. 2568</t>
  </si>
  <si>
    <t xml:space="preserve">       ใบสั่งจ้าง         เลขที่  174/2568    
ลว 7 ก.ค. 2568</t>
  </si>
  <si>
    <t xml:space="preserve">       ใบสั่งจ้าง         เลขที่  175/2568    
ลว 8 ก.ค. 2568</t>
  </si>
  <si>
    <t>จ้างเหมาถมดินลูกรัง หินคลุกทางบ้านห้วยห้า-บ้านห้วยห้าใหม่ หมู่ที่ ๒</t>
  </si>
  <si>
    <t>ซื้อวัสดุสำนักงาน จำนวน ๙ รายการ (กองช่าง)</t>
  </si>
  <si>
    <t>ซื้อวัสดุคอมพิวเตอร์ จำนวน ๔ รายการ (กองช่าง)</t>
  </si>
  <si>
    <t>จ้างออกแบบ โครงการก่อสร้างขององค์การบริหารส่วนตำบลห้วยห้อม ประเภทงานถนน</t>
  </si>
  <si>
    <t>จ้างเหมาบริการตำแหน่ง คนงานทั่วไป ( คนสวน ) กองส่งเสริมการเกษตร</t>
  </si>
  <si>
    <t>ซื้อวัสดุอุปกรณ์ท่อคอนกรีตสำเร็จรูป</t>
  </si>
  <si>
    <t>ซื้อวัสดุอุปกรณ์ท่อประปา</t>
  </si>
  <si>
    <t>จ้างเหมาบริการซ่อมประตูสำนักงาน</t>
  </si>
  <si>
    <t>ร้านเอเชียการช่าง</t>
  </si>
  <si>
    <t>จ้างก่อสร้างห้องเก็บของสำนักงานองค์การบริหารส่วนตำบลห้วยห้อม</t>
  </si>
  <si>
    <t>จ้างเหมาและบริการงานคนช่วยงานสนับสนุนการปฏิบัติงานศูนย์พัฒนาและฟื้นฟูคุณภาพชีวิตผู้สูงอายุและคนพิการตำบลห้วยห้อม</t>
  </si>
  <si>
    <t xml:space="preserve">       ใบสั่งจ้าง         เลขที่  178/2568    
ลว 18 ก.ค. 2568</t>
  </si>
  <si>
    <t xml:space="preserve">       ใบสั่งจ้าง         เลขที่  179/2568    
ลว 23 ก.ค. 2568</t>
  </si>
  <si>
    <t xml:space="preserve">       ใบสั่งจ้าง
 เลขที่  180/2568    
ลว 23 ก.ค. 2568</t>
  </si>
  <si>
    <t xml:space="preserve">       ใบสั่งจ้าง         เลขที่  182/2568    
ลว 23 ก.ค. 2568</t>
  </si>
  <si>
    <t xml:space="preserve">       ใบสั่งจ้าง         เลขที่  183/2568    
ลว 29 ก.ค. 2568</t>
  </si>
  <si>
    <t xml:space="preserve">       ใบสั่งจ้าง         เลขที่  184/2568    
ลว  31 ก.ค. 2568</t>
  </si>
  <si>
    <t xml:space="preserve">       ใบสั่งจ้าง         เลขที่  185/2568    
ลว 31 ก.ค. 2568</t>
  </si>
  <si>
    <t xml:space="preserve">       ใบสั่งจ้าง         เลขที่  186/2568    
ลว 31 ก.ค. 2568</t>
  </si>
  <si>
    <t>ศรีอารีย์บริการ</t>
  </si>
  <si>
    <t>จุรีย์วัสดุภัณฑ์</t>
  </si>
  <si>
    <t>พ่นหมอกควัน</t>
  </si>
  <si>
    <t>นายสุขจันทร์
เชวงกิจสมบุรณ์</t>
  </si>
  <si>
    <t>01089/2568
ลว 27 ก.ค. 2568        ว 119</t>
  </si>
  <si>
    <t>วันที่   31   เดือน  สิงหาคม พ.ศ. 2568</t>
  </si>
  <si>
    <t>ห้างหุ้นส่วนจำกัด
 สุขสันต์วัสดุ</t>
  </si>
  <si>
    <t>จ้างซ่อมเครื่องตัดหญ้า หมายเลขครุภัณฑ์630-60-0001</t>
  </si>
  <si>
    <t xml:space="preserve">       ใบสั่งจ้าง         เลขที่  191/2568    
ลว 13 ส.ค. 2568</t>
  </si>
  <si>
    <t>จ้างเหมาป้ายไวนิลจำนวน 2 ป้าย</t>
  </si>
  <si>
    <t xml:space="preserve">       ใบสั่งจ้าง         เลขที่  193/2568    
ลว 14 ส.ค. 2568</t>
  </si>
  <si>
    <t>วัสดุคอมพิวเตอร์ จำนวน 9 รายการ( กองคลัง)</t>
  </si>
  <si>
    <t>ซื้อวัสดุสำนักงานจำนวน 7 รายการ( กองคลัง )</t>
  </si>
  <si>
    <t xml:space="preserve">       ใบสั่งซื้อ        เลขที่  195/2568    
ลว 15 ส.ค. 2568</t>
  </si>
  <si>
    <t xml:space="preserve">       ใบสั่งซื้อ         เลขที่  194/2568    
ลว 14 ส.ค. 2568</t>
  </si>
  <si>
    <t>ซื้อวัสดุงานบ้านงานครัวจำนวน 13 รายการ</t>
  </si>
  <si>
    <t>ซื้อวัสดุก่อสร้างจำนวน 4 รายการ</t>
  </si>
  <si>
    <t xml:space="preserve">       ใบสั่งซื้อ         เลขที่  197/2568    
ลว 15 ส.ค. 2568</t>
  </si>
  <si>
    <t>ซื้อวัสดุสำรวจ จำนวน 3 รายการ</t>
  </si>
  <si>
    <t xml:space="preserve">       ใบสั่งซื้อ
 เลขที่  198/2568    
ลว 15 ส.ค. 2568</t>
  </si>
  <si>
    <t>ซ่อมเครื่องคอมพิวเตอร์โน๊ตบุ๊ค หมายเลขครุภัณฑ์ 478-64-0002</t>
  </si>
  <si>
    <t xml:space="preserve">       ใบสั่งจ้าง         เลขที่  199/2568    
ลว 15 ส.ค. 2568</t>
  </si>
  <si>
    <t>จ้างซ่อมครุภัณฑ์คอมพิวเตอร์โน๊ตบุ๊ค หมายเลขครุภัณฑ์ 416-57-001</t>
  </si>
  <si>
    <t xml:space="preserve">       ใบสั่งจ้าง         เลขที่  200/2568    
ลว 15 ส.ค. 2568</t>
  </si>
  <si>
    <t xml:space="preserve">       ใบสั่งซื้อ         เลขที่  201/2568    
ลว 27 ส.ค. 2568</t>
  </si>
  <si>
    <t xml:space="preserve">       ใบสั่งซื้อ         เลขที่  202/2568    
ลว  27 ส.ค. 2568</t>
  </si>
  <si>
    <t xml:space="preserve">       ใบสั่งซื้อ         เลขที่  203/2568    
ลว 27 ส.ค. 2568</t>
  </si>
  <si>
    <t xml:space="preserve">       ใบสั่งซื้อ         เลขที่  204/2568    
ลว 27 ส.ค. 2568</t>
  </si>
  <si>
    <t>จ้างซ่อมบำรุงเครื่องเสียงตามสายบ้านห้วยห้อม หมายเลขทะเบียน 462-47-0002</t>
  </si>
  <si>
    <t xml:space="preserve">จ้างซ่อมแซมถนนคอนกรีตเสริมเหล็กเส้นทางไปโรงเรียนบ้านดง หมู่ที่ 5 </t>
  </si>
  <si>
    <t>นายประยุทธ์  สุจริตสวัสดิ์</t>
  </si>
  <si>
    <t>จ้างซ่อมถมดินลูกรังพร้อมวางท่อคอนกรีตเสริมเหล็ก</t>
  </si>
  <si>
    <t xml:space="preserve">       ใบสั่งจ้าง         เลขที่  205/2568    
ลว 27 ส.ค. 2568</t>
  </si>
  <si>
    <t xml:space="preserve">       ใบสั่งจ้าง         เลขที่  206/2568    
ลว 27 ส.ค. 2568</t>
  </si>
  <si>
    <t xml:space="preserve">       ใบสั่งจ้าง         เลขที่  207/2568    
ลว 27 ส.ค. 2568</t>
  </si>
  <si>
    <t xml:space="preserve">       ใบสั่งจ้าง         เลขที่  208/2568    
ลว 27 ส.ค. 2568</t>
  </si>
  <si>
    <t xml:space="preserve">       ใบสั่งจ้าง         เลขที่  209/2568    
ลว 28 ส.ค. 2568</t>
  </si>
  <si>
    <t xml:space="preserve">       ใบสั่งจ้าง         เลขที่  210/2568    
ลว 28 ส.ค. 2568</t>
  </si>
  <si>
    <t xml:space="preserve">จ้างเหมาต่อเติมหลังคากระบะ(รถยนต์ส่วนกลางหมายเลขทะเบียน กข 1689 </t>
  </si>
  <si>
    <t xml:space="preserve">       ใบสั่งจ้าง         เลขที่  212/2568    
ลว 28 ส.ค. 2568</t>
  </si>
  <si>
    <t xml:space="preserve">       ใบสั่งจ้าง         เลขที่  211/2568    
ลว 28 ส.ค. 2568</t>
  </si>
  <si>
    <t>ซื้อวัสดุและครุภัณฑ์สำรวจ จำนวน 5 รายการ</t>
  </si>
  <si>
    <t>จ้างเหมาโครงการปรับปรุงระบบเสียงตามสายบ้านดง หมู่ที่ 5</t>
  </si>
  <si>
    <t xml:space="preserve">       ใบสั่งจ้าง         เลขที่  214/2568    
ลว 28 ส.ค. 2568</t>
  </si>
  <si>
    <t xml:space="preserve">       ใบสั่งซื้อ         เลขที่  213/2568    
ลว 28 ส.ค. 2568</t>
  </si>
  <si>
    <t>วันที่   30   เดือน กันยายน พ.ศ. 2568</t>
  </si>
  <si>
    <t xml:space="preserve">       ใบสั่งซื้อ         เลขที่  176/2568    
ลว 17 ก.ค. 2568</t>
  </si>
  <si>
    <t xml:space="preserve">       ใบสั่งซื้อ         เลขที่  177/2568    
ลว 17 ก.ค. 2568</t>
  </si>
  <si>
    <t xml:space="preserve">       ใบสั่งซื้อ         เลขที่  181/2568    
ลว 23 ก.ค. 2568</t>
  </si>
  <si>
    <t xml:space="preserve">       ใบสั่งซื้อ         เลขที่  192/2568    
ลว 13 ส.ค. 2569</t>
  </si>
  <si>
    <t xml:space="preserve">       ใบสั่งซื้อ         เลขที่  196/2568    
ลว 15 ส.ค. 2568</t>
  </si>
  <si>
    <t>จ้างเหมาบริการย้ายเสาไฟฟ้าแรงสูง</t>
  </si>
  <si>
    <t xml:space="preserve">       ใบสั่งจ้าง         เลขที่  215/2568    
ลว 1 ก.ย. 2568</t>
  </si>
  <si>
    <t>จ้างปรุงพื้นที่รอบบริเวณห้องประชุมองค์การบริหารส่วนตำบลห้วยห้อม</t>
  </si>
  <si>
    <t>จ้างซ่อมเครื่องคอมพิวเตอร์โน๊ตบุ๊ค หมายเลขครุภัณฑ์ 416-63-0002</t>
  </si>
  <si>
    <t xml:space="preserve">       ใบสั่งจ้าง         เลขที่  218/2568    
ลว 3 ก.ค. 68</t>
  </si>
  <si>
    <t>ซื้อวัสดุก่อสร้างจำนวน 5 รายการ</t>
  </si>
  <si>
    <t>ซื้อวัสดุคอมพิวเตอร์งานสถิติและวิชาการ</t>
  </si>
  <si>
    <t>จ้างซ่อมรถจักรยานยนต์ หมายเลขทะเบียน 1 กข 6928 มส.กองช่าง</t>
  </si>
  <si>
    <t xml:space="preserve">       ใบสั่งจ้าง         เลขที่  224/2568    
ลว 4 ก.ย. 2568</t>
  </si>
  <si>
    <t>ซื้อวัสดุก่อสร้างจำนวน 3 รายการ</t>
  </si>
  <si>
    <t>ซื้อวัสดุหล่อลื่น สำหรับรถแทรคเตอร์หมายเลขครุภัณฑ์ 019-66-001</t>
  </si>
  <si>
    <t>ห้างหุ้นส่วนจำกัด
 อนันตภัณฑ์แทรกเตอร์</t>
  </si>
  <si>
    <t xml:space="preserve">       ใบสั่งซื้อ
 เลขที่  226/2568    
ลว 4 ก.ย. 2568</t>
  </si>
  <si>
    <t>ซื้อวัสดุการเกษตรจำนวน 18 รายการ</t>
  </si>
  <si>
    <t>ร้านคอม
เทคนิคคอมพิวเตอร์</t>
  </si>
  <si>
    <t>ร้าน
คอมเทคนิคคอมพิวเตอร์</t>
  </si>
  <si>
    <t>นายบุญส่ง
 งามจารุเลิศไมตรี</t>
  </si>
  <si>
    <t>นางวันเพ็ญ  
ประจักษ์เมธี</t>
  </si>
  <si>
    <t>นางศรีพิมพ์
 หยกรัศมีโรจน์</t>
  </si>
  <si>
    <t>นางพิมพ์วิภา 
 นพมาศนิรันดร์</t>
  </si>
  <si>
    <t>นางศรีพิมพ์ 
หยกรัศมีโรจน์</t>
  </si>
  <si>
    <t>นายณัฏฐกิตติ์  
นันทสมบุรณ์</t>
  </si>
  <si>
    <t>นายประยุทธ์
 สุจริตสวัสดิ์</t>
  </si>
  <si>
    <t>นายประยุทธ์ 
 สุจริตสวัสดิ์</t>
  </si>
  <si>
    <t>นายประยุทธ์  
สุจริตสวัสดิ์</t>
  </si>
  <si>
    <t>นายดำรง
 ชูนราทิพย์</t>
  </si>
  <si>
    <t>นายมนตรี  
ประจักษ์พนา</t>
  </si>
  <si>
    <t>นายสุรศักดิ์ 
 เขตแดนดอย</t>
  </si>
  <si>
    <t>ร้าน ซีเอสเค 
เน็ตเวิร์ค</t>
  </si>
  <si>
    <t>ร้านจักรพงษ์
อิเล็กโทรนิคส์</t>
  </si>
  <si>
    <t>ร้านกิตติศักดิ์
การค้า</t>
  </si>
  <si>
    <t xml:space="preserve">จัดซื้อน้ำมันรถยนต์ส่วนกลาง
หมายเลข กข 1685 มส., กข 753 มส.และรถจักรยนต์ กคษ 4 มส.
</t>
  </si>
  <si>
    <t xml:space="preserve">       ใบสั่งจ้าง         เลขที่  228/2568    
ลว 4 ก.ย. 2568</t>
  </si>
  <si>
    <t>บัญชาพานิชย์</t>
  </si>
  <si>
    <t>ห้างหุ้นส่วนจำกัด
เอส .บี.เค.พี.การโยธา</t>
  </si>
  <si>
    <t>ห้างหุ้นส่วนจำกัด 
ไอ เมด ซัพพลาย</t>
  </si>
  <si>
    <t>ซื้อวัสดุสำนักงานจำนวน 7 รายการ</t>
  </si>
  <si>
    <t xml:space="preserve">       ใบสั่งจ้าง         เลขที่  234/2568    
ลว 11 ก.ย. 2568</t>
  </si>
  <si>
    <t>จัดซื้อวัสดุก่อสร้างรั้วศูนย์พัฒนาเด็กเล็ก</t>
  </si>
  <si>
    <t xml:space="preserve">       ใบสั่งจ้าง         เลขที่  235/2568    
ลว 15 ก.ย. 2568</t>
  </si>
  <si>
    <t xml:space="preserve">       ใบสั่งจ้าง         เลขที่  236/2568    
ลว 16 ก.ย. 2568</t>
  </si>
  <si>
    <t xml:space="preserve">       ใบสั่งจ้าง         เลขที่  237/2568    
ลว 16 ก.ย. 2568</t>
  </si>
  <si>
    <t>ซื้อวัสดุสำนักงานสาธารณสุข</t>
  </si>
  <si>
    <t xml:space="preserve">       ใบสั่งจ้าง         เลขที่  239/2568    
ลว 18 ก.ย. 2568</t>
  </si>
  <si>
    <t>บริษัท โตโยต้าริช 
จำกัด</t>
  </si>
  <si>
    <t xml:space="preserve">       ใบสั่งจ้าง         เลขที่  240/2568    
ลว 19 ก.ย. 2568</t>
  </si>
  <si>
    <t>ห้างหุ้นส่วนจำกัด
 โรจนสัมฤทธ์</t>
  </si>
  <si>
    <t>ร้านน้องก้อย
การค้า</t>
  </si>
  <si>
    <t xml:space="preserve">       ใบสั่งจ้าง         เลขที่  216/2568    
ลว 3 ก.ย. 68</t>
  </si>
  <si>
    <t xml:space="preserve">       ใบสั่งจ้าง         เลขที่  221/2568    
ลว 5 ก.ย. 2568</t>
  </si>
  <si>
    <t xml:space="preserve">       ใบสั่งจ้าง         เลขที่  222/2568    
ลว 5 ก.ย. 2568</t>
  </si>
  <si>
    <t xml:space="preserve">       ใบสั่งซื้อ       
 เลขที่  223/2568    ลว  4 ก.ย. 2568</t>
  </si>
  <si>
    <t xml:space="preserve">       ใบสั่งจ้าง         เลขที่  230/2568    
ลว  11 ก.ย. 2568</t>
  </si>
  <si>
    <t xml:space="preserve">       ใบสั่งจ้าง         เลขที่  231/2568    
ลว 11 ก.ย. 2568</t>
  </si>
  <si>
    <t xml:space="preserve">       ใบสั่งจ้าง         เลขที่  238/2568    
ลว 16 ก.ย. 2568</t>
  </si>
  <si>
    <t xml:space="preserve">       ใบสั่งจ้าง         เลขที่  241/2568    
ลว 18 ก.ย. 2568</t>
  </si>
  <si>
    <t>จ้างเหมาขุดดินสไลด์</t>
  </si>
  <si>
    <t>จ้างเหมาอาหารว่าง</t>
  </si>
  <si>
    <t>น้ำดื่มและบริการเดือนสิงหาคม</t>
  </si>
  <si>
    <t>ค่าอาหารรับรองรับมอบจักรเย็บผ้า</t>
  </si>
  <si>
    <t>นางศรีพิมพ์ หยกรัศมีโรจน์</t>
  </si>
  <si>
    <t>ตามบันทึกข้อตกลงซื้อขายน้ำมันเชื้อเพลิงเลขที่ 019/2568
 ลงวันที่ 1 ตุลาคม 2567</t>
  </si>
  <si>
    <t>ตามบันทึกข้อตกลงซื้อขายน้ำมันเชื้อเพลิงเลขที่ 020/2568
 ลงวันที่ 1 ตุลาคม 2567</t>
  </si>
  <si>
    <t>ตามบันทึกข้อตกลงซื้อขายน้ำมันเชื้อเพลิงเลขที่ 021/2568
 ลงวันที่ 1 ตุลาคม 2567</t>
  </si>
  <si>
    <t>ตามบันทึกข้อตกลงซื้อขายน้ำมันเชื้อเพลิงเลขที่ 018/2568
 ลงวันที่ 1 ตุลาคม 2567</t>
  </si>
  <si>
    <t xml:space="preserve">จ้างเหมาอาหารว่างพร้อมเครื่องดื่ม </t>
  </si>
  <si>
    <t xml:space="preserve">จ้างเหมาอาหารกลางวัน ประชุมแผนฯ </t>
  </si>
  <si>
    <t xml:space="preserve">จ้างเหมาอาหารว่างพร้อมเครื่องดื่ม  ประชุมแผนฯ </t>
  </si>
  <si>
    <t xml:space="preserve">จัดซื้อน้ำมันรถยนต์ส่วนกลาง
หมายเลข กข 1685 มส.
 กข 753 มส.
และรถจักรยนต์ กคษ 4 มส.
</t>
  </si>
  <si>
    <t>สรุปผลการดำเนินการจัดซื้อจัดจ้างในรอบเดือน กันยายน 2568</t>
  </si>
  <si>
    <t xml:space="preserve">
ลว 30 ก.ย 2568       ว119
</t>
  </si>
  <si>
    <t xml:space="preserve">
ลว 17 ก.ย 2568       ว119
</t>
  </si>
  <si>
    <t xml:space="preserve">
ลว 27 ส.ค. 2568        ว119
</t>
  </si>
  <si>
    <t xml:space="preserve">
  ลว 27 ส.ค. 2568        ข้อ79 วรรค 2
</t>
  </si>
  <si>
    <t xml:space="preserve">
ลว 15 ส.ค. 2568        ว119
</t>
  </si>
  <si>
    <t xml:space="preserve">
ลว 26 ส.ค. 2568        ว119
</t>
  </si>
  <si>
    <t xml:space="preserve"> 
ลว 15 ส.ค. 2568        ว119
</t>
  </si>
  <si>
    <t xml:space="preserve">
   ลว 7 ส.ค. 2568        ข้อ 79 วรรคสอง
</t>
  </si>
  <si>
    <t xml:space="preserve">
    ลว 4 ส.ค. 2568        ข้อ 79 วรรคสอง
</t>
  </si>
  <si>
    <t>วงเงินที่จะซื้อหรือจ้าง</t>
  </si>
  <si>
    <t xml:space="preserve">       ใบสั่งซื้อ         เลขที่  189/2568    
ลว 13 ส.ค. 2568</t>
  </si>
  <si>
    <t xml:space="preserve">       ใบสั่งจ้าง         เลขที่  188/2568    
ลว 8 ส.ค. 2568</t>
  </si>
  <si>
    <t xml:space="preserve">       ใบสั่งจ้าง         เลขที่  187/2568    
ลว 8 ส.ค. 2568</t>
  </si>
  <si>
    <t xml:space="preserve">       ใบสั่งซื้อ         เลขที่  190/2568    
ลว 13 ส.ค. 2568</t>
  </si>
  <si>
    <t>ซื้อวัสดุสำนักงาน( งานป้องกัน )</t>
  </si>
  <si>
    <t>ซื้อวัสดุการศึกษา</t>
  </si>
  <si>
    <t>วื้อวัสดุคอมพิวเตอร์</t>
  </si>
  <si>
    <t>จ้างเหมาบริการอาหารว่างประชุมสภา</t>
  </si>
  <si>
    <t>จ้างเหมาป้ายไวนิล</t>
  </si>
  <si>
    <t xml:space="preserve">จ้างเหมาบริการอาหารพร้อมอาหารว่างรับรองประชุมสภา </t>
  </si>
  <si>
    <t>ซื้อกระสอบทราย</t>
  </si>
  <si>
    <t>ซื้อวัสดุงานบ้านงานครัว 10 รายการ</t>
  </si>
  <si>
    <t>จ้างก่อสร้างห้องน้ำสาธารณะชุมชน ณ อาคารเอนหประสงค์ บ้านละอูบ</t>
  </si>
  <si>
    <t>จ้างปรับปรุงต่อเติมอาคารเอนกประสงค์</t>
  </si>
  <si>
    <t>ซื้อวัสดุสำนักงานจำนวน 9 รายการ งานพัฒนาชุมชน</t>
  </si>
  <si>
    <t>ซื้อเครื่องคอมพิวเตอร์โน๊ตบุ๊ค สำหรับประมวลผลจำนวน 1 เครื่อง</t>
  </si>
  <si>
    <t>หจก.ไอที เซ็นเตอร์ กรุ๊ป</t>
  </si>
  <si>
    <t>ซื้อตู้เย็น</t>
  </si>
  <si>
    <t xml:space="preserve"> 
ลว 8 ก.ย 2568       ข้อ79 วรรค 2
</t>
  </si>
  <si>
    <t>ซื้อพานพุมดอกไม้โทนขาว แดง</t>
  </si>
  <si>
    <t>จ้างเหมาอาหารว่างรับรองวันรับมอบจักรเย็บผ้า</t>
  </si>
  <si>
    <t>นางพิไลรัตน์ ออนา</t>
  </si>
  <si>
    <t>จ้างเหมาอาหารพร้อมอาหารว่างรับรองประชุมศูณย์ช่วยเหลือประชาชน</t>
  </si>
  <si>
    <t xml:space="preserve">
ลว 8 ก.ย 2568          ว119
</t>
  </si>
  <si>
    <t xml:space="preserve">
ลว 8 ก.ย 2568           ว119
</t>
  </si>
  <si>
    <t xml:space="preserve">
ลว 3 ก.ย 2568            ว 119
</t>
  </si>
  <si>
    <t>นางเรตินา พรสินโลก</t>
  </si>
  <si>
    <t>จ้างก่อสร้างหลังคาหน้าห้องประชุม( อาคารเอนกประสงค์)</t>
  </si>
  <si>
    <t xml:space="preserve">ซื้อวัสดุสำนักงานจำนวน  </t>
  </si>
  <si>
    <t>ซื้อเครื่องกำเนิดไฟฟ้า ขนาดไม่ต่ำกว่า 10 กิโลวัตต์</t>
  </si>
  <si>
    <t>จ้างก่อสร้างถนนคอนกรีตเสริมเหล็กจากทางเข้าหมู่บ้านตุน</t>
  </si>
  <si>
    <t>จ้างก่อสร้างลำเหมืองคอนกรีตเสริมเหล็ก(แนวน้ำสายทีเชอโข่โก๊ละ)บ้านห้วยห้าหมู่ 2</t>
  </si>
  <si>
    <t>ซื้อวัสดุก่อสร้างจำนวน 7 รายการ</t>
  </si>
  <si>
    <t>จ้างซ่อมเครื่องคอมพิวเตอร์โน๊ตบุ๊ค หมายเลขครุภัณฑ์ 416-64-0001</t>
  </si>
  <si>
    <t>จ้างก่อสร้างถนนคอนกริตเสริมเหล็กเส้นห้วยห้าใหม่ไปบ้านสาม</t>
  </si>
  <si>
    <t>จ้างก่อสร้างถนนคอนกรีตเสริมเหล็กเส้นทางโกลงน่อง</t>
  </si>
  <si>
    <t>จ้างก่อสร้างถนนคอนกรึตเสริมเหล็กเส้นทางภายในหมู่บ้านเส้นโรงเรียนเก่า</t>
  </si>
  <si>
    <t>จ้างก่อสร้างถนนคอนกรีตเสริมเหล็กบ้านห้วยห้อมไปพะตะบอคี</t>
  </si>
  <si>
    <t xml:space="preserve">
ลว 3 ก.ย 2568       ข้อ79 วรรค 2
</t>
  </si>
  <si>
    <t>ณัฐพล</t>
  </si>
  <si>
    <t>การไฟฟ้าส่วนภูมิภาค อำเภอแม่สะเรียง</t>
  </si>
  <si>
    <t>ไทยรุ่งเจริญ</t>
  </si>
  <si>
    <t>จ้างก่อสร้างป้อมยามองค์การบริหารส่วนตำบลห้วยห้อม</t>
  </si>
  <si>
    <t xml:space="preserve">
ลว 8 ก.ค. 2568  
      ว 119</t>
  </si>
  <si>
    <t xml:space="preserve">
ลว 14 ก.ค. 2568        ว 119</t>
  </si>
  <si>
    <t>จ้างเหมาบริการอาหารว่างประชุมคณะกรรมการศูนย์พัฒนาและฟื้นฟูคุณภาพผู้สูงอายุและผู้พิการ</t>
  </si>
  <si>
    <t>จ้างเหมาอาหารว่างประชุมคณะกรรมการเศรษฐกิจชุมชน</t>
  </si>
  <si>
    <t>นายสุรินทร์  หยกพัฒนากิจชัย</t>
  </si>
  <si>
    <t>นางพิไลรัตน์  ออนา</t>
  </si>
  <si>
    <t>นางศรีพิมพ์  
หยกรัศมีโรจน์</t>
  </si>
  <si>
    <t xml:space="preserve">
ลว 29 ก.ค. 2568        ข้อ79 วรรค 2</t>
  </si>
  <si>
    <t>จ้างซ่อมแซมรถยนต์ส่วนกลาง  กข 753 มส.</t>
  </si>
  <si>
    <t>จ้างเหมาอาหารว่างประชุมสภา</t>
  </si>
  <si>
    <t>จ้างเหมาอาหารประชุมสภา</t>
  </si>
  <si>
    <t>จ้างซ่อมแซมเครื่องกำเนิดไฟฟ้า</t>
  </si>
  <si>
    <t>จ้างเหมาอาหารรับรองประชุมคณะกรรมการศูนย์ช่วยเหลือประชาชน</t>
  </si>
  <si>
    <t xml:space="preserve">
ลว 7 ก.ค. 2568        ข้อ 79 วรรคสอง
</t>
  </si>
  <si>
    <t>ซื้อเก้าอี้สำนักงาน จำนวน ๒ ตัว</t>
  </si>
  <si>
    <t>ซื้อตู้เก็บของ จำนวน ๒ รายการ</t>
  </si>
  <si>
    <t>ซื้อวัสดุก่อสร้างเพื่อปรับสภาพแวดล้อมที่อยู่อาศัยสำหรับผู้สูงอายุ จำนวน ๒ ราย</t>
  </si>
  <si>
    <t>จ้างต่อเติมรั้วสำนักงาน องค์การบริหารส่วนตำบลห้วยห้อม</t>
  </si>
  <si>
    <t>หจก. โรจนสัมฤทธ์</t>
  </si>
  <si>
    <t>ซื้อวัสดุวิทยาศาสตร์หรือการแพทย์</t>
  </si>
  <si>
    <t>จ้างซ่อมบำรุงรถยนต์ส่วนกลาง 
หมายเลขทะเบียน กข ๗๕๓ มส.</t>
  </si>
  <si>
    <t>จ้างซ่อมเครื่องพิมพ์ Epson หมายเลขครุภัณฑ์ ๔๗๘-๖๘-๐๐๐๖ งานพัฒนาชุมชน</t>
  </si>
  <si>
    <t>จ้างซ่อมเครื่องพิมพ์ CANON 
หมายเลขครุภัณฑ์ ๔๗๘-๖๕-๐๐๐๐๑</t>
  </si>
  <si>
    <t>จ้างซ่อมเครื่องคอมพิวเตอร์โน๊ตบุ๊ค 
หมายเลขครุภัณฑ์ ๔๑๖-๖๓-๐๐๐๕</t>
  </si>
  <si>
    <t>จ้างก่อสร้างถนนคอนกรีตเสริมเหล็ก (เส้นทางไปโข่หน่อหลู่) บ้านห้วยห้า หมู่ที่ ๒</t>
  </si>
  <si>
    <t>จ้างก่อสร้างถนนคอนกรีตเสริมเหล็ก ภายในหมู่บ้าน บ้านดูลาเปอร หมู่ที่ ๙</t>
  </si>
  <si>
    <t>จ้างก่อสร้างลานกิจกรรมบ้านสาม หมู่ที่ ๓</t>
  </si>
  <si>
    <t>จ้างซ่อมเครื่องพิมพ์ หมายเลขครุภัณฑ์ ๔๗๘-๖๒-๐๐๐๒</t>
  </si>
  <si>
    <t>ซื้อตู้เหล็ก แบบ 2 บาน</t>
  </si>
  <si>
    <t>ซื้อชุดตรวจสารเสพติดในปัสสาวะ</t>
  </si>
  <si>
    <t>จ้างก่อสร้างถนนคอนกรีตเสริมเหล็ก ทางไปป่าช้า หมู่ที่ ๖ บ้านละอูบ กว้าง ๓ เมตร ยาว ๑๑๐ เมตร หนา ๐.๑๕ เมตร หรือมีพื้นที่ไม่น้อยกว่า ๓๓๐ ตารางเมตร องค์การบริหารส่วนตำบลห้วยห้อม อำเภอแม่ลาน้อย จังหวัดแม่ฮ่องสอน</t>
  </si>
  <si>
    <t>จ้างซ่อมบำรุงครุภัณฑ์คอมพิวเตอร์</t>
  </si>
  <si>
    <t>ซื้อวัสดุเกษตร</t>
  </si>
  <si>
    <t>จ้างเหมาอาหารว่างรับรองประชุมคณะกรรมการพัฒนาท้องถิ่น</t>
  </si>
  <si>
    <t>ลว 28  พ.ค. 2568       ว 119</t>
  </si>
  <si>
    <t>จ้างก่อสร้างถนนคอนกรีตเสริมเหล็ก เส้นทางโคะหลู่ บ้านแม่และ หมู่ที่ ๗</t>
  </si>
  <si>
    <t>จ้างก่อสร้างถนนคอนกรีตเสริมเหล็กห้วยพรุม บ้านละอูบ หมู่ที่ ๖</t>
  </si>
  <si>
    <t>จ้างก่อสร้างถนนคอนกรีตเสริมเหล็ก (เส้นทางหลุมขยะ) บ้านห้วยห้อม หมู่ที่ ๑</t>
  </si>
  <si>
    <t>จ้างซ่อมบำรุงรักษา รถยนต์ส่วนกลาง หมายเลขทะเบียน กข 753 มส.</t>
  </si>
  <si>
    <t>จ้างก่อสร้างถนนคอนกรีตเสริมเหล็ก เส้นทางไปดอยกึ้แอ บ้านดง หมู่ที่ 5</t>
  </si>
  <si>
    <t>จ้างซ่อมเครื่องคอมพิวเตอร์โน๊ตบุ๊ค หมายเลขครุภัณฑ์ 416-65-00001</t>
  </si>
  <si>
    <t>จ้างก่อสร้างรางระบายน้ำตัวยูพร้อมฝาปิด ภายในหมู่บ้าน บ้านดูลาเปอร หมู่ที่ ๙</t>
  </si>
  <si>
    <t>ซื้อชุดโต๊ะเก้าอี้พนักงานส่วนตำบล ระดับปฎิบัติการ-ชำนาญการ</t>
  </si>
  <si>
    <t>ซื้อวัสดุคอมพิวเตอร์ กองส่งเสริมการเกษตร</t>
  </si>
  <si>
    <t>ซื้อวัสดุท่อประปาภายในหมู่บ้านละอูบ</t>
  </si>
  <si>
    <t>ซื้อวัสดุก่อสร้างเพื่อปรับสภาพแวดล้อมที่อยู่อาศัยสำหรับผู้สูงอายุ</t>
  </si>
  <si>
    <t>จ้างเหมาถ่ายเอกสารทำแผ่นพับ</t>
  </si>
  <si>
    <t xml:space="preserve">ร้านปริ้นชอป
</t>
  </si>
  <si>
    <t>จ้างเหมาจัดทำป้ายไวนิลต่อต้านยาเสพติด</t>
  </si>
  <si>
    <t>จ้างปรับปรุงสนามเอนกประสงค์ชุมชน ชุมชนลานข้างบ้านศบ.บ้านดง หมู่ที่ ๕</t>
  </si>
  <si>
    <t>จ้างปรับปรุงและต่อเติมระบบประปาภายในหมู่บ้านละอูบ พร้อมระบบสูบน้ำ บ้านละอูบ หมู่ที่ ๖</t>
  </si>
  <si>
    <t>จ้างก่อสร้างรางระบายน้ำตัวยูพร้อมฝาปิด เส้นตะงอบ้านดง หมู่ที่ ๕</t>
  </si>
  <si>
    <t>จ้างก่อสร้างรางระบายน้ำตัวยูภายในหมู่บ้าน บ้านดง หมู่ที่ ๕</t>
  </si>
  <si>
    <t>ซื้อวัสดุก่อสร้าง บ้านห้วยห้าใหม่ หมูที่ 2</t>
  </si>
  <si>
    <t>ซื้อครุภัณฑ์สำนักงาน เก้าอี้สำนักงาน</t>
  </si>
  <si>
    <t>ซื้อครุภัณฑ์คอมพิวเตอร์โน๊ตบุ๊ค สำหรับสำนักงาน</t>
  </si>
  <si>
    <t>จ้างเปลี่ยนยางใน รถฟาร์มแทรกเตอร์</t>
  </si>
  <si>
    <t>ซื้อวัสดุก่อสร้างเพื่อปรับสภาพแวดล้อมที่อยู่อาศัยสำหรับคนพิการ</t>
  </si>
  <si>
    <t>ซื้อท่อคอนกรีตเสริมเหล็ก ปากลิ้นราง</t>
  </si>
  <si>
    <t>ซื้อวัสดุงานบ้านงานครัว</t>
  </si>
  <si>
    <t xml:space="preserve">       ใบสั่งซื้อ         เลขที่ 101/2568     ลว 27 มี.ค. 2568</t>
  </si>
  <si>
    <t xml:space="preserve">       ใบสั่งซื้อ         เลขที่ 100/2568     ลว 26 มี.ค. 2568</t>
  </si>
  <si>
    <t xml:space="preserve">       ใบสั่งซื้อ         เลขที่ 099/2568     ลว 26 มี.ค. 2568</t>
  </si>
  <si>
    <t xml:space="preserve">       ใบสั่งซื้อ         เลขที่ 096/2568     ลว 25 มี.ค. 2568</t>
  </si>
  <si>
    <t xml:space="preserve">       ใบสั่งซื้อ         เลขที่ 095/2568     ลว 25 มี.ค. 2568</t>
  </si>
  <si>
    <t xml:space="preserve">       ใบสั่งซื้อ         เลขที่ 097/2568     ลว 25 มี.ค. 2568</t>
  </si>
  <si>
    <t xml:space="preserve">       ใบสั่งจ้าง         เลขที่ 098/2568     ลว 26 มี.ค. 2568</t>
  </si>
  <si>
    <t xml:space="preserve">       ใบสั่งซื้อ         เลขที่ 094/2568     ลว 13 มี.ค. 2568</t>
  </si>
  <si>
    <t xml:space="preserve">       ใบสั่งซื้อ         เลขที่ 092/2568     ลว 13 มี.ค. 2568</t>
  </si>
  <si>
    <t xml:space="preserve">       ใบสั่งซื้อ         เลขที่ 093/2568     ลว 13 มี.ค. 2568</t>
  </si>
  <si>
    <t xml:space="preserve">       ใบสั่งซื้อ         เลขที่ 091/2568     ลว 13 มี.ค. 2568</t>
  </si>
  <si>
    <t xml:space="preserve">       ใบสั่งซื้อ         เลขที่ 082/2568     ลว 3 มี.ค. 2568</t>
  </si>
  <si>
    <t xml:space="preserve">       ใบสั่งซื้อ         เลขที่ 083/2568     ลว 3 มี.ค. 2568</t>
  </si>
  <si>
    <t xml:space="preserve">       ใบสั่งซื้อ         เลขที่ 084/2568     ลว 4 มี.ค. 2568</t>
  </si>
  <si>
    <t xml:space="preserve">       ใบสั่งซื้อ         เลขที่ 085/2568     ลว 4 มี.ค. 2568</t>
  </si>
  <si>
    <t xml:space="preserve">       ใบสั่งจ้าง         เลขที่ 086/2568     ลว 4 มี.ค. 2568</t>
  </si>
  <si>
    <t xml:space="preserve">       ใบสั่งจ้าง         เลขที่ 088/2568     ลว 11 มี.ค. 2568</t>
  </si>
  <si>
    <t xml:space="preserve">       ใบสั่งจ้าง         เลขที่ 089/2568     ลว 12 มี.ค. 2568</t>
  </si>
  <si>
    <t xml:space="preserve">       ใบสั่งซื้อ         เลขที่ 090/2568     ลว 12 มี.ค. 2568</t>
  </si>
  <si>
    <t>ซื้อวัสดุคอมพิวเตอร์ สำนักปลัด</t>
  </si>
  <si>
    <t>ซื้อวัสดุสำนักงาน กองคลัง</t>
  </si>
  <si>
    <t>ซื้อวัสดุคอมพิวเตอร์ กองคลัง</t>
  </si>
  <si>
    <t>จ้างซ่อมครุภัณฑ์ เครื่องพิมพ์ หมายเลข 478-64-0001</t>
  </si>
  <si>
    <t>จ้างก่อสร้างถนนคอนกรีตเสริมเหล็ก ซอย ๑ ไปหว่ามีหลู บ้านดูลาเปอร หมู่ ๙</t>
  </si>
  <si>
    <t>จ้างก่อสร้างถนนคอนกรีตเสริมเหล็ก จากทางหลวง ๔๐๐๖ ถึงพีระกา บ้านดง หมู่ที่ ๕</t>
  </si>
  <si>
    <t>จ้างก่อสร้างถนนคอนกรีตเสริมเหล็กเส้นทางดอยลูพอ หมู่ที่ ๓ บ้านผักไผ่</t>
  </si>
  <si>
    <t>จ้างก่อสร้างถนนคอนกรีตเสริมเหล็ก เส้นห้วยเม่น บ้านดงใหม่ หมู่ที่ ๘</t>
  </si>
  <si>
    <t>จ้างโครงการขยายระบบประปา บ้านละอางเหนือ</t>
  </si>
  <si>
    <t>จ้างก่อสร้างถนนคอนกรีตเสริมเหล็กห้วยลืมฝัน หมู่ที่ ๕ บ้านดง ตำบลห้วยห้อม กว้าง ๓ เมตร ยาว ๓๐๐ เมตร หนาเฉลี่ย ๐.๑๕ เมตร หรือมีพื้นที่ไม่น้อยกว่า ๙๐๐ ตารางเมตร</t>
  </si>
  <si>
    <t>จ้างก่อสร้าง ถนนคอนกรีตเสริมเหล็กทางไปป่าช้า หมู่ที่ ๖ บ้านละอูบ</t>
  </si>
  <si>
    <t>ซื้อชุดกีฬาและชุดวอร์มสำหรับนักกีฬาและผู้ควบคุมทีม</t>
  </si>
  <si>
    <t>จ้างก่อสร้างรางระบายน้ำตัวยู โหน่งโกล๊ะ บ้านห้วยห้อม หมู่ที่ ๑</t>
  </si>
  <si>
    <t>จ้างก่อสร้างถนนคอนกรีตเสริมเหล็กเชื่อมถนนทางหลวง ๑๒๗๐ (บ้านห้วยห้าใหม่)</t>
  </si>
  <si>
    <t>จ้างซ่อมปะยางรถฟาร์มแทรกเตอร์</t>
  </si>
  <si>
    <t>จ้างก่อสร้างถนนคอนกรีตเสริมเหล็ก หมู่ ๒ บ้านห้วยห้า (เส้นทางหลุมบ่อขยะ)</t>
  </si>
  <si>
    <t>อู๋ช่างเดช</t>
  </si>
  <si>
    <t>จ้างก่อสร้างถนนคอนกรีตเสริมเหล็กจากทางเข้าบ้าน บ้านตุน หมู่ที่ ๔</t>
  </si>
  <si>
    <t>จ้างก่อสร้างถนนคอนกรีตเสริมเหล็ก หมู่ ๑ บ้านห้วยห้อม (เส้นทางบ้านห้วยห้อม ซอย ๑)</t>
  </si>
  <si>
    <t>จ้างซ่อมบำรุงเครื่องคอมพิวเตอร์โน๊ตบุ๊ก หมายเลขครุภัณฑ์ 416-60-0001</t>
  </si>
  <si>
    <t>จ้างก่อสร้างถนนคอนกรีตเสริมเหล็ก จากปากทางไปสถานีดอยอมพายบ้านสาม</t>
  </si>
  <si>
    <t>ซื้อเครื่องคอมพิวเตอร์โน๊ตบุ๊ก สำหรับประมวลผล</t>
  </si>
  <si>
    <t>ซื้อเครื่องพิมพ์แบบเลเซอร์หรือLED ขาวดำ</t>
  </si>
  <si>
    <t>ซื้อโต๊ะทำงานเหล็ก</t>
  </si>
  <si>
    <t>ซื้อเก้าอี้ สำนักงาน</t>
  </si>
  <si>
    <t>จ้างปรับปรุงถนนภายในหมู่บ้าน หมู่ ๙ (เส้นทางภายในหมู่บ้าน)</t>
  </si>
  <si>
    <t>ซื้อชุดของรางวัล</t>
  </si>
  <si>
    <t>ลว 6 ม.ค. 2568          ว 119</t>
  </si>
  <si>
    <t xml:space="preserve"> ตามบันทึกการตกลงจ้าง  เลขที่ 007/2567        ลว 1 ต.ค. 67</t>
  </si>
  <si>
    <t>จ้างก่อสร้างถนนคอนกรีตเสริมเหล็ก บ้านห้วยห้อม หมู่ที่ ๑ (กว้าง ๓.๐๐ เมตร ยาว ๑๗๐.๐๐ เมตร หนา ๐.๑๕ เมตร)</t>
  </si>
  <si>
    <t xml:space="preserve">จ้างก่อสร้างถังเก็บน้ำแบบเหลี่ยม ขนาด กว้าง ๔.๐๐ เมตร ยาว ๖.๐๐ เมตร สูง ๒.๐๐ เมตร </t>
  </si>
  <si>
    <t>จ้างก่อสร้างห้องน้ำสาธารณะ องค์การบริหารส่วนตำบลห้วยห้อม</t>
  </si>
  <si>
    <t>ซื้ออาหารเสริม (นม) โรงเรียน (นม ยู เอช ที ชนิดกล่อง) ภาคเรียนที่ 2/2567</t>
  </si>
  <si>
    <t>ลว 6 ธ.ค. 2567          ว 119</t>
  </si>
  <si>
    <t>ซื้อใบมีดดันหน้า พร้อมอุปกรณ์</t>
  </si>
  <si>
    <t>ลว 6 พ.ย. 2567          ว 119</t>
  </si>
  <si>
    <t>จ้างก่อสร้างถนนคอนกรีตเสริมเหล็กเข้าหมู่บ้าน บ้านละอางใต้ หมู่ที่ ๓ ตำบลห้วยห้อม กว้าง ๓ เมตร ยาว ๑๘๕ เมตร หนาเฉลี่ย ๐.๑๕ เมตร หรือมีพื้นที่ไม่น้อยกว่า ๕๕๕ ตารางเมตร</t>
  </si>
  <si>
    <t>จ้างก่อสร้างรางระบายน้ำตัวยูพร้อมฝาปิด บ้านดง หมู่ที่ ๕ โดยวิธีเฉพาะเจาะจง ณ บ้านดง หมู่ที่ ๕</t>
  </si>
  <si>
    <t>จ้างก่อสร้างถนนคอนกรีตเสริมเหล็ก (เส้นทางจากร้าน จ.จาน ไปน้ำตกห้วยส้มแขก) หมู่ที่ ๖ บ้านละอูบ</t>
  </si>
  <si>
    <t>ซื้อวัสดุกีฬา จำนวน ๗ รายการ</t>
  </si>
  <si>
    <t>จ้างซ่อมบำรุงครุภัณฑ์คอมพิวเตอร์โน๊ตบุ๊ค ยี่ห้อ Acer หมายเลขครุภัณฑ์ 416 - 62 -0002</t>
  </si>
  <si>
    <t>ซื้อวัสดุคอมพิวเตอร์ กองการศึกษา</t>
  </si>
  <si>
    <t>ซื้อวัสดุสำนักงาน กองการศึกษา</t>
  </si>
  <si>
    <t xml:space="preserve">       ใบสั่งจ้าง          เลขที่ 016/2567            ลว 31 ต.ค. 2567</t>
  </si>
  <si>
    <t xml:space="preserve">       ใบสั่งจ้าง          เลขที่ 022/2567            ลว 31 ต.ค. 2567</t>
  </si>
  <si>
    <t>ตามบันทึกการตกลงจ้าง          เลขที่ 016/2567     ลว 1 ต.ค. 2567</t>
  </si>
  <si>
    <t>ตามบันทึกการตกลงจ้าง          เลขที่ 015/2567     ลว 1 ต.ค. 2567</t>
  </si>
  <si>
    <t>ตามบันทึกการตกลงจ้าง         เลขที่ 014/2567     ลว 1 ต.ค. 2567</t>
  </si>
  <si>
    <t xml:space="preserve"> ตามบันทึกข้อความ          เลขที่ 001/2567   
  ลว 1 ต.ค. 2567</t>
  </si>
  <si>
    <t>ตามบันทึกข้อความ          เลขที่ 002/2567   
  ลว 1 ต.ค. 2567</t>
  </si>
  <si>
    <t>ตามบันทึกข้อความ          เลขที่ 003/2567   
  ลว 1 ต.ค. 2567</t>
  </si>
  <si>
    <t>ตามบันทึกการตกลงจ้าง 
 เลขที่ 004/2567  
   ลว 1 ต.ค. 2567</t>
  </si>
  <si>
    <t xml:space="preserve"> ตามบันทึกการตกลงจ้าง    เลขที่ 005/2567   
  ลว 1 ต.ค. 2567</t>
  </si>
  <si>
    <t xml:space="preserve"> ตามบันทึกการตกลงจ้าง  เลขที่ 006/2567    
 ลว 1 ต.ค. 2567</t>
  </si>
  <si>
    <t xml:space="preserve"> ตามบันทึกการตกลงจ้าง
 เลขที่ 008/2567  
   ลว 1 ต.ค. 2567</t>
  </si>
  <si>
    <t>ตามบันทึกการตกลงจ้าง          เลขที่ 009/2567     ลว 1 ต.ค. 2567</t>
  </si>
  <si>
    <t xml:space="preserve"> ตามบันทึกการตกลงจ้าง       เลขที่ 010/2567     ลว 1 ต.ค. 2567</t>
  </si>
  <si>
    <t>ตามบันทึกการตกลงจ้าง  เลขที่ 011/2567        ลว 1 ต.ค. 2567</t>
  </si>
  <si>
    <t xml:space="preserve">  ตามบันทึกการตกลงจ้าง เลขที่ 012/2567        ลว 1 ต.ค. 2567</t>
  </si>
  <si>
    <t>ตามบันทึกการตกลงจ้าง          เลขที่ 013/2567     ลว 1 ต.ค. 2567</t>
  </si>
  <si>
    <t xml:space="preserve">       ใบสั่งซื้อ               เลขที่  217/2568    
ลว 3 ก.ย. 68</t>
  </si>
  <si>
    <t xml:space="preserve">       ใบสั่งซื้อ              เลขที่  219/2568    
ลว 3 ก.ย. 2568</t>
  </si>
  <si>
    <t xml:space="preserve">       ใบสั่งซื้อ              เลขที่  220/2568    
ลว 4 ก.ย. 2569</t>
  </si>
  <si>
    <t xml:space="preserve">       ใบสั่งซื้อ              เลขที่  225/2568    
ลว 4 ก.ย. 2568</t>
  </si>
  <si>
    <t xml:space="preserve">       ใบสั่งซื้อ              เลขที่  227/2568    
ลว 4 ก.ย. 2568</t>
  </si>
  <si>
    <t xml:space="preserve">       ใบสั่งซื้อ              เลขที่  232/2568    
ลว 11 ก.ย. 2568</t>
  </si>
  <si>
    <t xml:space="preserve">       ใบสั่งซื้อ               เลขที่  233/2568    
ลว 11 ก.ย. 2568</t>
  </si>
  <si>
    <t>จ้างก่อสร้างถนนคอนกริตเสริมเหล็กทางไปป่าช้า</t>
  </si>
  <si>
    <t>ซื้อรถยนต์ส่วนส่วนกลางรถบรรทุก(ดีเซล)ขนาด 1 ตันแบบดับเบิ้ลแค็บ ขับเคลื่อน 4 ล้อองค์การบริหารส่วนตำบลห้วยห้อม อำเภอแม่ลาน้อย จังหวัดแม่ฮ่องสอน โดยวิธีคัดเลือก</t>
  </si>
  <si>
    <t>วิธีคัดเลือก</t>
  </si>
  <si>
    <t xml:space="preserve">       ใบสั่งจ้าง          เลขที่ 016/2567            ลว 31 ต.ค. 2867</t>
  </si>
  <si>
    <t xml:space="preserve">       ใบสั่งจ้าง          เลขที่ 016/2567          ลว 31 ต.ค. 2567</t>
  </si>
  <si>
    <t xml:space="preserve">       ใบสั่งซื้อ         เลขที่ 028/2568                 ลว 1 พ.ย.2567</t>
  </si>
  <si>
    <t xml:space="preserve">       ใบสั่งซื้อ         เลขที่ 029/2568               ลว 1 พ.ย.2567</t>
  </si>
  <si>
    <t>จ้างซ่อมยางรถฟาร์แทรกเตอร์</t>
  </si>
  <si>
    <t xml:space="preserve">       ใบสั่งจ้าง          เลขที่ 047/2568            ลว 9 พ.ย. 2567</t>
  </si>
  <si>
    <t xml:space="preserve">       ใบสั่งจ้าง          เลขที่ 046/2568              ลว 27 พ.ย. 2567</t>
  </si>
  <si>
    <t xml:space="preserve">       ใบสั่งจ้าง          เลขที่ 048/2568           ลว 9 พ.ย. 2567</t>
  </si>
  <si>
    <t xml:space="preserve">       ใบสั่งจ้าง          เลขที่ 044/2568            ลว 22 พ.ย. 2567</t>
  </si>
  <si>
    <t xml:space="preserve">       ใบสั่งจ้าง          เลขที่ 043/2568            ลว 22 พ.ย. 2567</t>
  </si>
  <si>
    <t xml:space="preserve">       ใบสั่งจ้าง          เลขที่ 042/2568          ลว 22 พ.ย. 2567</t>
  </si>
  <si>
    <t xml:space="preserve">       ใบสั่งจ้าง          เลขที่ 040/2568            ลว 22 พ.ย. 2567</t>
  </si>
  <si>
    <t xml:space="preserve">       ใบสั่งซื้อ         เลขที่ 036/2568                ลว 21 พ.ย. 2567</t>
  </si>
  <si>
    <t xml:space="preserve">       ใบสั่งซื้อ         เลขที่ 037/2568                ลว 21 พ.ย. 2567</t>
  </si>
  <si>
    <t xml:space="preserve">       ใบสั่งซื้อ         เลขที่ 038/2568               ลว 21 พ.ย. 2567</t>
  </si>
  <si>
    <t xml:space="preserve">       ใบสั่งซื้อ         เลขที่ 039/2568               ลว 21 พ.ย. 2567</t>
  </si>
  <si>
    <t xml:space="preserve">       ใบสั่งจ้าง          เลขที่ 030/2568                 ลว 4 พ.ย. 2567</t>
  </si>
  <si>
    <t xml:space="preserve">       ใบสั่งจ้าง          เลขที่ 031/2568            ลว 4 พ.ย. 2567</t>
  </si>
  <si>
    <t xml:space="preserve">       ใบสั่งซื้อ         เลขที่ 033/2568       ลว 11 พ.ย. 2567</t>
  </si>
  <si>
    <t xml:space="preserve">       ใบสั่งซื้อ         เลขที่ 034/2568             ลว 11 พ.ย. 2567</t>
  </si>
  <si>
    <t xml:space="preserve">       ใบสั่งจ้าง          เลขที่ 035/2568           ลว 13 พ.ย. 2567</t>
  </si>
  <si>
    <t xml:space="preserve">       ใบสั่งจ้าง          เลขที่ 041/2568            ลว 22 พ.ย. 2567</t>
  </si>
  <si>
    <t xml:space="preserve">       ใบสั่งจ้าง          เลขที่ 032/2568               ลว 5 พ.ย. 2567</t>
  </si>
  <si>
    <t xml:space="preserve">       ใบสั่งจ้าง          เลขที่ 045/2568        ลว 26 พ.ย. 2567</t>
  </si>
  <si>
    <t xml:space="preserve">       ใบสั่งจ้าง         เลขที่ 057/2568     ลว 8 ม.ค.2568</t>
  </si>
  <si>
    <t xml:space="preserve">       ใบสั่งซื้อ         เลขที่ 058/2568     ลว 16 ม.ค. 2568</t>
  </si>
  <si>
    <t xml:space="preserve">       ใบสั่งซื้อ         เลขที่ 059/2568     ลว 16 ม.ค. 2568</t>
  </si>
  <si>
    <t xml:space="preserve">       ใบสั่งจ้าง         เลขที่ 060/2568     ลว 16 ม.ค. 2568</t>
  </si>
  <si>
    <t xml:space="preserve">       ใบสั่งซื้อ         เลขที่ 070/2568     ลว 31 ม.ค. 2568</t>
  </si>
  <si>
    <t xml:space="preserve">       ใบสั่งจ้าง         เลขที่ 069/2568     ลว 29 ม.ค. 2568</t>
  </si>
  <si>
    <t xml:space="preserve">       ใบสั่งซื้อ         เลขที่ 068/2568     ลว 28 ม.ค. 2568</t>
  </si>
  <si>
    <t xml:space="preserve">       ใบสั่งซื้อ         เลขที่ 067/2568     ลว 28 ม.ค. 2568</t>
  </si>
  <si>
    <t xml:space="preserve">       ใบสั่งซื้อ         เลขที่ 066/2568     ลว 28 ม.ค. 2568</t>
  </si>
  <si>
    <t xml:space="preserve">       ใบสั่งจ้าง         เลขที่ 061/2568     ลว 17 ม.ค. 2568</t>
  </si>
  <si>
    <t xml:space="preserve">       ใบสั่งซื้อ         เลขที่ 062/2568     ลว 24 ม.ค. 2568</t>
  </si>
  <si>
    <t xml:space="preserve">       ใบสั่งซื้อ         เลขที่ 063/2568     ลว 24 ม.ค. 2568</t>
  </si>
  <si>
    <t xml:space="preserve">       ใบสั่งซื้อ         เลขที่ 064/2568     ลว 24 ม.ค. 2568</t>
  </si>
  <si>
    <t xml:space="preserve">       ใบสั่งซื้อ         เลขที่ 065/2568     ลว 28 ม.ค. 2568</t>
  </si>
  <si>
    <t xml:space="preserve">       ใบสั่งจ้าง         เลขที่ 079/2568     ลว 26 ก.พ. 2568</t>
  </si>
  <si>
    <t xml:space="preserve">       ใบสั่งจ้าง         เลขที่ 081/2568     ลว 28 ก.พ. 2568</t>
  </si>
  <si>
    <t xml:space="preserve">       ใบสั่งจ้าง         เลขที่ 080/2568     ลว 28 ก.พ. 2568</t>
  </si>
  <si>
    <t xml:space="preserve">       ใบสั่งจ้าง         เลขที่ 078/2568     ลว 25 ก.พ. 2568</t>
  </si>
  <si>
    <t xml:space="preserve">       ใบสั่งจ้าง         เลขที่ 077/2568     ลว 25 ก.พ. 2568</t>
  </si>
  <si>
    <t xml:space="preserve">       ใบสั่งจ้าง         เลขที่ 075/2568     ลว 21 ก.พ. 2568</t>
  </si>
  <si>
    <t xml:space="preserve">       ใบสั่งซื้อ         เลขที่ 074/2568     ลว 7 ก.พ. 2568</t>
  </si>
  <si>
    <t xml:space="preserve">       ใบสั่งจ้าง         เลขที่ 071/2568     ลว 3 ก.พ. 2568</t>
  </si>
  <si>
    <t xml:space="preserve">       ใบสั่งจ้าง         เลขที่ 072/2568     ลว 7 ก.พ. 2568</t>
  </si>
  <si>
    <t xml:space="preserve">       ใบสั่งจ้าง         เลขที่ 073/2568     ลว 7 ก.พ. 2568</t>
  </si>
  <si>
    <t xml:space="preserve">       ใบสั่งซื้อ         เลขที่ 087/2568     ลว 11 มี.ค.2568</t>
  </si>
  <si>
    <t xml:space="preserve">       ใบสั่งซื้อ         เลขที่ 102/2568     ลว 28 มี.ค. 2568</t>
  </si>
  <si>
    <t xml:space="preserve">       ใบสั่งจ้าง        เลขที่  116/2568    
ลว 4 เม.ย. 2568</t>
  </si>
  <si>
    <t xml:space="preserve">       ใบสั่งซื้อ         เลขที่ 117/2568     ลว 4 เม.ย. 2568</t>
  </si>
  <si>
    <t xml:space="preserve">       ใบสั่งจ้าง         เลขที่ 118/2568     ลว 8 เม.ย. 2568</t>
  </si>
  <si>
    <t xml:space="preserve">       ใบสั่งจ้าง        เลขที่ 119/2568     ลว 8 เม.ย. 2568</t>
  </si>
  <si>
    <t xml:space="preserve">       ใบสั่งจ้าง        เลขที่ 120/2568     ลว 10 เม.ย. 2568</t>
  </si>
  <si>
    <t xml:space="preserve">       ใบสั่งซื้อ         เลขที่ 122/2568     ลว 11 มี.ค. 2568</t>
  </si>
  <si>
    <t xml:space="preserve">       ใบสั่งจ้าง         เลขที่ 123/2568     ลว 17 เม.ย. 2568</t>
  </si>
  <si>
    <t xml:space="preserve">       ใบสั่งซื้อ         เลขที่ 021/2568     ลว 10 เม.ย. 2568</t>
  </si>
  <si>
    <t xml:space="preserve">       ใบสั่งจ้าง         เลขที่ 133/2568     ลว 30 เม.ย. 2568</t>
  </si>
  <si>
    <t xml:space="preserve">       ใบสั่งซื้อ        เลขที่ 132/2568     ลว 30 เม.ย. 2568</t>
  </si>
  <si>
    <t xml:space="preserve">       ใบสั่งจ้าง         เลขที่ 131/2568     ลว 28 เม.ย. 2568</t>
  </si>
  <si>
    <t xml:space="preserve">       ใบสั่งจ้าง         เลขที่ 030/2568     ลว 24 เม.ย. 2568</t>
  </si>
  <si>
    <t xml:space="preserve">       ใบสั่งซื้อ         เลขที่ 128/2568     ลว 24 เม.ย. 2568</t>
  </si>
  <si>
    <t xml:space="preserve">       ใบสั่งซื้อ         เลขที่ 129/2568     ลว 24 เม.ย. 2568</t>
  </si>
  <si>
    <t xml:space="preserve">       ใบสั่งจ้าง         เลขที่ 125/2568     ลว 18 เม.ย. 2568</t>
  </si>
  <si>
    <t xml:space="preserve">       ใบสั่งจ้าง        เลขที่ 126/2568     ลว 21 เม.ย. 2568</t>
  </si>
  <si>
    <t xml:space="preserve">       ใบสั่งจ้าง         เลขที่ 127/2568     ลว 21 เม.ย. 2568</t>
  </si>
  <si>
    <t xml:space="preserve">       ใบสั่งจ้าง         เลขที่ 124/2568     ลว 17 เม.ย. 2568</t>
  </si>
  <si>
    <t xml:space="preserve">       ใบสั่งจ้าง         เลขที่ 160/2568       ลว 16 มิ.ย. 2568</t>
  </si>
  <si>
    <t xml:space="preserve">       ใบสั่งซื้อ         เลขที่ 161/2568       ลว 18 มิ.ย. 2568</t>
  </si>
  <si>
    <t xml:space="preserve">       ใบสั่งซื้อ         เลขที่ 162/2568       ลว 24 มิ.ย. 2568</t>
  </si>
  <si>
    <t xml:space="preserve">       ใบสั่งซื้อ         เลขที่ 163/2568       ลว 24 มิ.ย. 2568</t>
  </si>
  <si>
    <t xml:space="preserve">       ใบสั่งซื้อ         เลขที่ 164/2568       ลว 24 มิ.ย. 2568</t>
  </si>
  <si>
    <t xml:space="preserve">       ใบสั่งซื้อ         เลขที่ 165/2568       ลว 24 มิ.ย. 2568</t>
  </si>
  <si>
    <t xml:space="preserve">       ใบสั่งจ้าง         เลขที่ 166/2568       ลว 24 มิ.ย. 2568</t>
  </si>
  <si>
    <t xml:space="preserve">       ใบสั่งซื้อ         เลขที่ 067/2568       ลว 24 มิ.ย. 2568</t>
  </si>
  <si>
    <t xml:space="preserve"> ลว 18 มิ.ย. 2568
ว119</t>
  </si>
  <si>
    <t xml:space="preserve">       ใบสั่งจ้าง         เลขที่ 168/2568       ลว 30 มิ.ย. 2568</t>
  </si>
  <si>
    <t xml:space="preserve">       ใบสั่งจ้าง         เลขที่  153/2568    
ลว 6 มิ.ย. 2568</t>
  </si>
  <si>
    <t xml:space="preserve">       ใบสั่งจ้าง         เลขที่ 154/2568       ลว 6 มิ.ย. 2568</t>
  </si>
  <si>
    <t xml:space="preserve">       ใบสั่งซื้อ         เลขที่ 155/2568       ลว 6 มิ.ย. 2568</t>
  </si>
  <si>
    <t xml:space="preserve">       ใบสั่งซื้อ         เลขที่ 13/2568        ลว 13 มิ.ย. 2568</t>
  </si>
  <si>
    <t xml:space="preserve">       ใบสั่งจ้าง         เลขที่ 157/2568        ลว 16 มิ.ย. 2568</t>
  </si>
  <si>
    <t xml:space="preserve">       ใบสั่งซื้อ         เลขที่ 158/2568    
 ลว  16 มิ.ย. 2568</t>
  </si>
  <si>
    <t xml:space="preserve">       ใบสั่งจ้าง         เลขที่ 159/2568       ลว 16 มิ.ย. 2568</t>
  </si>
  <si>
    <t>จ้างก่อสร้างถนนคอนกรีตเสริมเหล็ก เส้นทางไปบ่อขยะ หมู่ที่ ๕ บ้านดงตำบลห้วยห้อมกว้าง ๓เมตร ยาว ๘๓ เมตร หนา ๐.๑๕ เมตร</t>
  </si>
  <si>
    <t>ลว 16 ก.ค. 2568        ว 119</t>
  </si>
  <si>
    <t>ลว 14 ก.ค. 2568        ว 119</t>
  </si>
  <si>
    <t>ลว 29 ก.ค. 2568        ว119</t>
  </si>
  <si>
    <t>ลว 29 ก.ค. 2568        ข้อ79 วรรค 2</t>
  </si>
  <si>
    <t>จ้างเหมาบริการอาหารรับรองประชุมผู้ตรวจงาน</t>
  </si>
  <si>
    <t>จ้างเหมาป้ายไวนิลโครงการส่งเสริมสุขภาพอนามัยเด็กปฐมวัย</t>
  </si>
  <si>
    <t>สรุปผลการดำเนินการจัดซื้อจัดจ้างในรอบเดือน กรกฎาคม 2568</t>
  </si>
  <si>
    <t xml:space="preserve">ลว 14 ก.ค. 2568        ข้อ 79 วรรคสอง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</si>
</sst>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/>
    <xf numFmtId="3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3" fontId="3" fillId="0" borderId="1" xfId="1" applyNumberFormat="1" applyFont="1" applyBorder="1" applyAlignment="1">
      <alignment horizontal="right" vertical="top" wrapText="1"/>
    </xf>
    <xf numFmtId="3" fontId="3" fillId="0" borderId="1" xfId="1" applyNumberFormat="1" applyFont="1" applyBorder="1" applyAlignment="1">
      <alignment vertical="top"/>
    </xf>
    <xf numFmtId="3" fontId="3" fillId="0" borderId="1" xfId="1" applyNumberFormat="1" applyFont="1" applyBorder="1" applyAlignment="1">
      <alignment horizontal="left" vertical="top"/>
    </xf>
    <xf numFmtId="3" fontId="2" fillId="0" borderId="1" xfId="1" applyNumberFormat="1" applyFont="1" applyBorder="1" applyAlignment="1">
      <alignment vertical="top"/>
    </xf>
    <xf numFmtId="3" fontId="2" fillId="0" borderId="0" xfId="0" applyNumberFormat="1" applyFont="1"/>
    <xf numFmtId="0" fontId="2" fillId="2" borderId="1" xfId="0" applyFont="1" applyFill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 vertical="top" wrapText="1"/>
    </xf>
    <xf numFmtId="0" fontId="3" fillId="0" borderId="1" xfId="0" applyFont="1" applyBorder="1" applyAlignment="1">
      <alignment horizontal="centerContinuous" vertical="top" wrapText="1"/>
    </xf>
    <xf numFmtId="3" fontId="2" fillId="2" borderId="1" xfId="0" applyNumberFormat="1" applyFont="1" applyFill="1" applyBorder="1" applyAlignment="1">
      <alignment horizontal="centerContinuous" vertical="top"/>
    </xf>
    <xf numFmtId="0" fontId="2" fillId="2" borderId="1" xfId="0" applyFont="1" applyFill="1" applyBorder="1" applyAlignment="1">
      <alignment horizontal="centerContinuous" vertical="top"/>
    </xf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Continuous" vertical="top" wrapText="1"/>
    </xf>
    <xf numFmtId="3" fontId="3" fillId="0" borderId="1" xfId="0" applyNumberFormat="1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 vertical="top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3" fontId="6" fillId="0" borderId="2" xfId="0" applyNumberFormat="1" applyFont="1" applyBorder="1" applyAlignment="1">
      <alignment horizontal="center" vertical="top"/>
    </xf>
    <xf numFmtId="3" fontId="6" fillId="0" borderId="3" xfId="0" applyNumberFormat="1" applyFont="1" applyBorder="1" applyAlignment="1">
      <alignment horizontal="center" vertical="top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13915</xdr:colOff>
      <xdr:row>0</xdr:row>
      <xdr:rowOff>267528</xdr:rowOff>
    </xdr:from>
    <xdr:to>
      <xdr:col>10</xdr:col>
      <xdr:colOff>1300958</xdr:colOff>
      <xdr:row>1</xdr:row>
      <xdr:rowOff>267528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E202F2-653B-454A-841F-77472BDFA0DC}"/>
            </a:ext>
          </a:extLst>
        </xdr:cNvPr>
        <xdr:cNvSpPr txBox="1"/>
      </xdr:nvSpPr>
      <xdr:spPr>
        <a:xfrm>
          <a:off x="10242937" y="267528"/>
          <a:ext cx="1287043" cy="4472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9733B0-B54B-4C2A-BDB6-69EBA237374A}"/>
            </a:ext>
          </a:extLst>
        </xdr:cNvPr>
        <xdr:cNvSpPr txBox="1"/>
      </xdr:nvSpPr>
      <xdr:spPr>
        <a:xfrm>
          <a:off x="11269980" y="19050"/>
          <a:ext cx="1287043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543A7F-06B7-4006-8014-BBB1A459A95E}"/>
            </a:ext>
          </a:extLst>
        </xdr:cNvPr>
        <xdr:cNvSpPr txBox="1"/>
      </xdr:nvSpPr>
      <xdr:spPr>
        <a:xfrm>
          <a:off x="11269980" y="19050"/>
          <a:ext cx="1287043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851005" y="19050"/>
          <a:ext cx="1287043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9A4B9E-B375-40EF-A545-4F838145DC93}"/>
            </a:ext>
          </a:extLst>
        </xdr:cNvPr>
        <xdr:cNvSpPr txBox="1"/>
      </xdr:nvSpPr>
      <xdr:spPr>
        <a:xfrm>
          <a:off x="11269980" y="19050"/>
          <a:ext cx="128704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144CBA-EEEE-4037-984E-1AF8452981A6}"/>
            </a:ext>
          </a:extLst>
        </xdr:cNvPr>
        <xdr:cNvSpPr txBox="1"/>
      </xdr:nvSpPr>
      <xdr:spPr>
        <a:xfrm>
          <a:off x="11269980" y="19050"/>
          <a:ext cx="128704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3CC033-2B37-42D4-88CF-9E3C7FFAF3F9}"/>
            </a:ext>
          </a:extLst>
        </xdr:cNvPr>
        <xdr:cNvSpPr txBox="1"/>
      </xdr:nvSpPr>
      <xdr:spPr>
        <a:xfrm>
          <a:off x="11269980" y="19050"/>
          <a:ext cx="128704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9AED7E-6CD7-445C-BB92-35859087133E}"/>
            </a:ext>
          </a:extLst>
        </xdr:cNvPr>
        <xdr:cNvSpPr txBox="1"/>
      </xdr:nvSpPr>
      <xdr:spPr>
        <a:xfrm>
          <a:off x="11269980" y="19050"/>
          <a:ext cx="128704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90CB35-90DA-4395-9514-BF2263D3D52E}"/>
            </a:ext>
          </a:extLst>
        </xdr:cNvPr>
        <xdr:cNvSpPr txBox="1"/>
      </xdr:nvSpPr>
      <xdr:spPr>
        <a:xfrm>
          <a:off x="11269980" y="19050"/>
          <a:ext cx="128704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6BBA32-BC6C-471D-81AF-ABC7BE7C2238}"/>
            </a:ext>
          </a:extLst>
        </xdr:cNvPr>
        <xdr:cNvSpPr txBox="1"/>
      </xdr:nvSpPr>
      <xdr:spPr>
        <a:xfrm>
          <a:off x="11269980" y="19050"/>
          <a:ext cx="128704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24ECDF-8E38-46D6-A45C-B61F77F48ABA}"/>
            </a:ext>
          </a:extLst>
        </xdr:cNvPr>
        <xdr:cNvSpPr txBox="1"/>
      </xdr:nvSpPr>
      <xdr:spPr>
        <a:xfrm>
          <a:off x="11269980" y="19050"/>
          <a:ext cx="128704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C70C33-B2DC-4878-8CE4-51444C82AF13}"/>
            </a:ext>
          </a:extLst>
        </xdr:cNvPr>
        <xdr:cNvSpPr txBox="1"/>
      </xdr:nvSpPr>
      <xdr:spPr>
        <a:xfrm>
          <a:off x="11269980" y="19050"/>
          <a:ext cx="128704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BEC7-444E-4B53-9A44-78732AA099F1}">
  <dimension ref="A1:K43"/>
  <sheetViews>
    <sheetView view="pageBreakPreview" topLeftCell="A37" zoomScale="92" zoomScaleNormal="100" zoomScaleSheetLayoutView="92" workbookViewId="0">
      <selection activeCell="N3" sqref="N3"/>
    </sheetView>
  </sheetViews>
  <sheetFormatPr defaultRowHeight="21" x14ac:dyDescent="0.4"/>
  <cols>
    <col min="1" max="1" width="6.3984375" style="11" customWidth="1"/>
    <col min="2" max="2" width="25.8984375" style="53" customWidth="1"/>
    <col min="3" max="3" width="11.5" style="23" customWidth="1"/>
    <col min="4" max="4" width="10.09765625" style="23" customWidth="1"/>
    <col min="5" max="5" width="11.3984375" style="7" customWidth="1"/>
    <col min="6" max="6" width="16.09765625" style="32" customWidth="1"/>
    <col min="7" max="7" width="11.69921875" style="12" customWidth="1"/>
    <col min="8" max="8" width="17.19921875" style="32" customWidth="1"/>
    <col min="9" max="9" width="10.59765625" style="12" customWidth="1"/>
    <col min="10" max="10" width="13.296875" style="12" customWidth="1"/>
    <col min="11" max="11" width="19.69921875" style="7" customWidth="1"/>
    <col min="12" max="255" width="8.796875" style="7"/>
    <col min="256" max="256" width="6.3984375" style="7" customWidth="1"/>
    <col min="257" max="257" width="30.796875" style="7" customWidth="1"/>
    <col min="258" max="258" width="13.69921875" style="7" customWidth="1"/>
    <col min="259" max="259" width="13.3984375" style="7" customWidth="1"/>
    <col min="260" max="260" width="10.8984375" style="7" customWidth="1"/>
    <col min="261" max="261" width="19.796875" style="7" customWidth="1"/>
    <col min="262" max="262" width="13.19921875" style="7" customWidth="1"/>
    <col min="263" max="263" width="18.69921875" style="7" customWidth="1"/>
    <col min="264" max="264" width="13.296875" style="7" customWidth="1"/>
    <col min="265" max="265" width="14.8984375" style="7" customWidth="1"/>
    <col min="266" max="266" width="17.296875" style="7" customWidth="1"/>
    <col min="267" max="511" width="8.796875" style="7"/>
    <col min="512" max="512" width="6.3984375" style="7" customWidth="1"/>
    <col min="513" max="513" width="30.796875" style="7" customWidth="1"/>
    <col min="514" max="514" width="13.69921875" style="7" customWidth="1"/>
    <col min="515" max="515" width="13.3984375" style="7" customWidth="1"/>
    <col min="516" max="516" width="10.8984375" style="7" customWidth="1"/>
    <col min="517" max="517" width="19.796875" style="7" customWidth="1"/>
    <col min="518" max="518" width="13.19921875" style="7" customWidth="1"/>
    <col min="519" max="519" width="18.69921875" style="7" customWidth="1"/>
    <col min="520" max="520" width="13.296875" style="7" customWidth="1"/>
    <col min="521" max="521" width="14.8984375" style="7" customWidth="1"/>
    <col min="522" max="522" width="17.296875" style="7" customWidth="1"/>
    <col min="523" max="767" width="8.796875" style="7"/>
    <col min="768" max="768" width="6.3984375" style="7" customWidth="1"/>
    <col min="769" max="769" width="30.796875" style="7" customWidth="1"/>
    <col min="770" max="770" width="13.69921875" style="7" customWidth="1"/>
    <col min="771" max="771" width="13.3984375" style="7" customWidth="1"/>
    <col min="772" max="772" width="10.8984375" style="7" customWidth="1"/>
    <col min="773" max="773" width="19.796875" style="7" customWidth="1"/>
    <col min="774" max="774" width="13.19921875" style="7" customWidth="1"/>
    <col min="775" max="775" width="18.69921875" style="7" customWidth="1"/>
    <col min="776" max="776" width="13.296875" style="7" customWidth="1"/>
    <col min="777" max="777" width="14.8984375" style="7" customWidth="1"/>
    <col min="778" max="778" width="17.296875" style="7" customWidth="1"/>
    <col min="779" max="1023" width="8.796875" style="7"/>
    <col min="1024" max="1024" width="6.3984375" style="7" customWidth="1"/>
    <col min="1025" max="1025" width="30.796875" style="7" customWidth="1"/>
    <col min="1026" max="1026" width="13.69921875" style="7" customWidth="1"/>
    <col min="1027" max="1027" width="13.3984375" style="7" customWidth="1"/>
    <col min="1028" max="1028" width="10.8984375" style="7" customWidth="1"/>
    <col min="1029" max="1029" width="19.796875" style="7" customWidth="1"/>
    <col min="1030" max="1030" width="13.19921875" style="7" customWidth="1"/>
    <col min="1031" max="1031" width="18.69921875" style="7" customWidth="1"/>
    <col min="1032" max="1032" width="13.296875" style="7" customWidth="1"/>
    <col min="1033" max="1033" width="14.8984375" style="7" customWidth="1"/>
    <col min="1034" max="1034" width="17.296875" style="7" customWidth="1"/>
    <col min="1035" max="1279" width="8.796875" style="7"/>
    <col min="1280" max="1280" width="6.3984375" style="7" customWidth="1"/>
    <col min="1281" max="1281" width="30.796875" style="7" customWidth="1"/>
    <col min="1282" max="1282" width="13.69921875" style="7" customWidth="1"/>
    <col min="1283" max="1283" width="13.3984375" style="7" customWidth="1"/>
    <col min="1284" max="1284" width="10.8984375" style="7" customWidth="1"/>
    <col min="1285" max="1285" width="19.796875" style="7" customWidth="1"/>
    <col min="1286" max="1286" width="13.19921875" style="7" customWidth="1"/>
    <col min="1287" max="1287" width="18.69921875" style="7" customWidth="1"/>
    <col min="1288" max="1288" width="13.296875" style="7" customWidth="1"/>
    <col min="1289" max="1289" width="14.8984375" style="7" customWidth="1"/>
    <col min="1290" max="1290" width="17.296875" style="7" customWidth="1"/>
    <col min="1291" max="1535" width="8.796875" style="7"/>
    <col min="1536" max="1536" width="6.3984375" style="7" customWidth="1"/>
    <col min="1537" max="1537" width="30.796875" style="7" customWidth="1"/>
    <col min="1538" max="1538" width="13.69921875" style="7" customWidth="1"/>
    <col min="1539" max="1539" width="13.3984375" style="7" customWidth="1"/>
    <col min="1540" max="1540" width="10.8984375" style="7" customWidth="1"/>
    <col min="1541" max="1541" width="19.796875" style="7" customWidth="1"/>
    <col min="1542" max="1542" width="13.19921875" style="7" customWidth="1"/>
    <col min="1543" max="1543" width="18.69921875" style="7" customWidth="1"/>
    <col min="1544" max="1544" width="13.296875" style="7" customWidth="1"/>
    <col min="1545" max="1545" width="14.8984375" style="7" customWidth="1"/>
    <col min="1546" max="1546" width="17.296875" style="7" customWidth="1"/>
    <col min="1547" max="1791" width="8.796875" style="7"/>
    <col min="1792" max="1792" width="6.3984375" style="7" customWidth="1"/>
    <col min="1793" max="1793" width="30.796875" style="7" customWidth="1"/>
    <col min="1794" max="1794" width="13.69921875" style="7" customWidth="1"/>
    <col min="1795" max="1795" width="13.3984375" style="7" customWidth="1"/>
    <col min="1796" max="1796" width="10.8984375" style="7" customWidth="1"/>
    <col min="1797" max="1797" width="19.796875" style="7" customWidth="1"/>
    <col min="1798" max="1798" width="13.19921875" style="7" customWidth="1"/>
    <col min="1799" max="1799" width="18.69921875" style="7" customWidth="1"/>
    <col min="1800" max="1800" width="13.296875" style="7" customWidth="1"/>
    <col min="1801" max="1801" width="14.8984375" style="7" customWidth="1"/>
    <col min="1802" max="1802" width="17.296875" style="7" customWidth="1"/>
    <col min="1803" max="2047" width="8.796875" style="7"/>
    <col min="2048" max="2048" width="6.3984375" style="7" customWidth="1"/>
    <col min="2049" max="2049" width="30.796875" style="7" customWidth="1"/>
    <col min="2050" max="2050" width="13.69921875" style="7" customWidth="1"/>
    <col min="2051" max="2051" width="13.3984375" style="7" customWidth="1"/>
    <col min="2052" max="2052" width="10.8984375" style="7" customWidth="1"/>
    <col min="2053" max="2053" width="19.796875" style="7" customWidth="1"/>
    <col min="2054" max="2054" width="13.19921875" style="7" customWidth="1"/>
    <col min="2055" max="2055" width="18.69921875" style="7" customWidth="1"/>
    <col min="2056" max="2056" width="13.296875" style="7" customWidth="1"/>
    <col min="2057" max="2057" width="14.8984375" style="7" customWidth="1"/>
    <col min="2058" max="2058" width="17.296875" style="7" customWidth="1"/>
    <col min="2059" max="2303" width="8.796875" style="7"/>
    <col min="2304" max="2304" width="6.3984375" style="7" customWidth="1"/>
    <col min="2305" max="2305" width="30.796875" style="7" customWidth="1"/>
    <col min="2306" max="2306" width="13.69921875" style="7" customWidth="1"/>
    <col min="2307" max="2307" width="13.3984375" style="7" customWidth="1"/>
    <col min="2308" max="2308" width="10.8984375" style="7" customWidth="1"/>
    <col min="2309" max="2309" width="19.796875" style="7" customWidth="1"/>
    <col min="2310" max="2310" width="13.19921875" style="7" customWidth="1"/>
    <col min="2311" max="2311" width="18.69921875" style="7" customWidth="1"/>
    <col min="2312" max="2312" width="13.296875" style="7" customWidth="1"/>
    <col min="2313" max="2313" width="14.8984375" style="7" customWidth="1"/>
    <col min="2314" max="2314" width="17.296875" style="7" customWidth="1"/>
    <col min="2315" max="2559" width="8.796875" style="7"/>
    <col min="2560" max="2560" width="6.3984375" style="7" customWidth="1"/>
    <col min="2561" max="2561" width="30.796875" style="7" customWidth="1"/>
    <col min="2562" max="2562" width="13.69921875" style="7" customWidth="1"/>
    <col min="2563" max="2563" width="13.3984375" style="7" customWidth="1"/>
    <col min="2564" max="2564" width="10.8984375" style="7" customWidth="1"/>
    <col min="2565" max="2565" width="19.796875" style="7" customWidth="1"/>
    <col min="2566" max="2566" width="13.19921875" style="7" customWidth="1"/>
    <col min="2567" max="2567" width="18.69921875" style="7" customWidth="1"/>
    <col min="2568" max="2568" width="13.296875" style="7" customWidth="1"/>
    <col min="2569" max="2569" width="14.8984375" style="7" customWidth="1"/>
    <col min="2570" max="2570" width="17.296875" style="7" customWidth="1"/>
    <col min="2571" max="2815" width="8.796875" style="7"/>
    <col min="2816" max="2816" width="6.3984375" style="7" customWidth="1"/>
    <col min="2817" max="2817" width="30.796875" style="7" customWidth="1"/>
    <col min="2818" max="2818" width="13.69921875" style="7" customWidth="1"/>
    <col min="2819" max="2819" width="13.3984375" style="7" customWidth="1"/>
    <col min="2820" max="2820" width="10.8984375" style="7" customWidth="1"/>
    <col min="2821" max="2821" width="19.796875" style="7" customWidth="1"/>
    <col min="2822" max="2822" width="13.19921875" style="7" customWidth="1"/>
    <col min="2823" max="2823" width="18.69921875" style="7" customWidth="1"/>
    <col min="2824" max="2824" width="13.296875" style="7" customWidth="1"/>
    <col min="2825" max="2825" width="14.8984375" style="7" customWidth="1"/>
    <col min="2826" max="2826" width="17.296875" style="7" customWidth="1"/>
    <col min="2827" max="3071" width="8.796875" style="7"/>
    <col min="3072" max="3072" width="6.3984375" style="7" customWidth="1"/>
    <col min="3073" max="3073" width="30.796875" style="7" customWidth="1"/>
    <col min="3074" max="3074" width="13.69921875" style="7" customWidth="1"/>
    <col min="3075" max="3075" width="13.3984375" style="7" customWidth="1"/>
    <col min="3076" max="3076" width="10.8984375" style="7" customWidth="1"/>
    <col min="3077" max="3077" width="19.796875" style="7" customWidth="1"/>
    <col min="3078" max="3078" width="13.19921875" style="7" customWidth="1"/>
    <col min="3079" max="3079" width="18.69921875" style="7" customWidth="1"/>
    <col min="3080" max="3080" width="13.296875" style="7" customWidth="1"/>
    <col min="3081" max="3081" width="14.8984375" style="7" customWidth="1"/>
    <col min="3082" max="3082" width="17.296875" style="7" customWidth="1"/>
    <col min="3083" max="3327" width="8.796875" style="7"/>
    <col min="3328" max="3328" width="6.3984375" style="7" customWidth="1"/>
    <col min="3329" max="3329" width="30.796875" style="7" customWidth="1"/>
    <col min="3330" max="3330" width="13.69921875" style="7" customWidth="1"/>
    <col min="3331" max="3331" width="13.3984375" style="7" customWidth="1"/>
    <col min="3332" max="3332" width="10.8984375" style="7" customWidth="1"/>
    <col min="3333" max="3333" width="19.796875" style="7" customWidth="1"/>
    <col min="3334" max="3334" width="13.19921875" style="7" customWidth="1"/>
    <col min="3335" max="3335" width="18.69921875" style="7" customWidth="1"/>
    <col min="3336" max="3336" width="13.296875" style="7" customWidth="1"/>
    <col min="3337" max="3337" width="14.8984375" style="7" customWidth="1"/>
    <col min="3338" max="3338" width="17.296875" style="7" customWidth="1"/>
    <col min="3339" max="3583" width="8.796875" style="7"/>
    <col min="3584" max="3584" width="6.3984375" style="7" customWidth="1"/>
    <col min="3585" max="3585" width="30.796875" style="7" customWidth="1"/>
    <col min="3586" max="3586" width="13.69921875" style="7" customWidth="1"/>
    <col min="3587" max="3587" width="13.3984375" style="7" customWidth="1"/>
    <col min="3588" max="3588" width="10.8984375" style="7" customWidth="1"/>
    <col min="3589" max="3589" width="19.796875" style="7" customWidth="1"/>
    <col min="3590" max="3590" width="13.19921875" style="7" customWidth="1"/>
    <col min="3591" max="3591" width="18.69921875" style="7" customWidth="1"/>
    <col min="3592" max="3592" width="13.296875" style="7" customWidth="1"/>
    <col min="3593" max="3593" width="14.8984375" style="7" customWidth="1"/>
    <col min="3594" max="3594" width="17.296875" style="7" customWidth="1"/>
    <col min="3595" max="3839" width="8.796875" style="7"/>
    <col min="3840" max="3840" width="6.3984375" style="7" customWidth="1"/>
    <col min="3841" max="3841" width="30.796875" style="7" customWidth="1"/>
    <col min="3842" max="3842" width="13.69921875" style="7" customWidth="1"/>
    <col min="3843" max="3843" width="13.3984375" style="7" customWidth="1"/>
    <col min="3844" max="3844" width="10.8984375" style="7" customWidth="1"/>
    <col min="3845" max="3845" width="19.796875" style="7" customWidth="1"/>
    <col min="3846" max="3846" width="13.19921875" style="7" customWidth="1"/>
    <col min="3847" max="3847" width="18.69921875" style="7" customWidth="1"/>
    <col min="3848" max="3848" width="13.296875" style="7" customWidth="1"/>
    <col min="3849" max="3849" width="14.8984375" style="7" customWidth="1"/>
    <col min="3850" max="3850" width="17.296875" style="7" customWidth="1"/>
    <col min="3851" max="4095" width="8.796875" style="7"/>
    <col min="4096" max="4096" width="6.3984375" style="7" customWidth="1"/>
    <col min="4097" max="4097" width="30.796875" style="7" customWidth="1"/>
    <col min="4098" max="4098" width="13.69921875" style="7" customWidth="1"/>
    <col min="4099" max="4099" width="13.3984375" style="7" customWidth="1"/>
    <col min="4100" max="4100" width="10.8984375" style="7" customWidth="1"/>
    <col min="4101" max="4101" width="19.796875" style="7" customWidth="1"/>
    <col min="4102" max="4102" width="13.19921875" style="7" customWidth="1"/>
    <col min="4103" max="4103" width="18.69921875" style="7" customWidth="1"/>
    <col min="4104" max="4104" width="13.296875" style="7" customWidth="1"/>
    <col min="4105" max="4105" width="14.8984375" style="7" customWidth="1"/>
    <col min="4106" max="4106" width="17.296875" style="7" customWidth="1"/>
    <col min="4107" max="4351" width="8.796875" style="7"/>
    <col min="4352" max="4352" width="6.3984375" style="7" customWidth="1"/>
    <col min="4353" max="4353" width="30.796875" style="7" customWidth="1"/>
    <col min="4354" max="4354" width="13.69921875" style="7" customWidth="1"/>
    <col min="4355" max="4355" width="13.3984375" style="7" customWidth="1"/>
    <col min="4356" max="4356" width="10.8984375" style="7" customWidth="1"/>
    <col min="4357" max="4357" width="19.796875" style="7" customWidth="1"/>
    <col min="4358" max="4358" width="13.19921875" style="7" customWidth="1"/>
    <col min="4359" max="4359" width="18.69921875" style="7" customWidth="1"/>
    <col min="4360" max="4360" width="13.296875" style="7" customWidth="1"/>
    <col min="4361" max="4361" width="14.8984375" style="7" customWidth="1"/>
    <col min="4362" max="4362" width="17.296875" style="7" customWidth="1"/>
    <col min="4363" max="4607" width="8.796875" style="7"/>
    <col min="4608" max="4608" width="6.3984375" style="7" customWidth="1"/>
    <col min="4609" max="4609" width="30.796875" style="7" customWidth="1"/>
    <col min="4610" max="4610" width="13.69921875" style="7" customWidth="1"/>
    <col min="4611" max="4611" width="13.3984375" style="7" customWidth="1"/>
    <col min="4612" max="4612" width="10.8984375" style="7" customWidth="1"/>
    <col min="4613" max="4613" width="19.796875" style="7" customWidth="1"/>
    <col min="4614" max="4614" width="13.19921875" style="7" customWidth="1"/>
    <col min="4615" max="4615" width="18.69921875" style="7" customWidth="1"/>
    <col min="4616" max="4616" width="13.296875" style="7" customWidth="1"/>
    <col min="4617" max="4617" width="14.8984375" style="7" customWidth="1"/>
    <col min="4618" max="4618" width="17.296875" style="7" customWidth="1"/>
    <col min="4619" max="4863" width="8.796875" style="7"/>
    <col min="4864" max="4864" width="6.3984375" style="7" customWidth="1"/>
    <col min="4865" max="4865" width="30.796875" style="7" customWidth="1"/>
    <col min="4866" max="4866" width="13.69921875" style="7" customWidth="1"/>
    <col min="4867" max="4867" width="13.3984375" style="7" customWidth="1"/>
    <col min="4868" max="4868" width="10.8984375" style="7" customWidth="1"/>
    <col min="4869" max="4869" width="19.796875" style="7" customWidth="1"/>
    <col min="4870" max="4870" width="13.19921875" style="7" customWidth="1"/>
    <col min="4871" max="4871" width="18.69921875" style="7" customWidth="1"/>
    <col min="4872" max="4872" width="13.296875" style="7" customWidth="1"/>
    <col min="4873" max="4873" width="14.8984375" style="7" customWidth="1"/>
    <col min="4874" max="4874" width="17.296875" style="7" customWidth="1"/>
    <col min="4875" max="5119" width="8.796875" style="7"/>
    <col min="5120" max="5120" width="6.3984375" style="7" customWidth="1"/>
    <col min="5121" max="5121" width="30.796875" style="7" customWidth="1"/>
    <col min="5122" max="5122" width="13.69921875" style="7" customWidth="1"/>
    <col min="5123" max="5123" width="13.3984375" style="7" customWidth="1"/>
    <col min="5124" max="5124" width="10.8984375" style="7" customWidth="1"/>
    <col min="5125" max="5125" width="19.796875" style="7" customWidth="1"/>
    <col min="5126" max="5126" width="13.19921875" style="7" customWidth="1"/>
    <col min="5127" max="5127" width="18.69921875" style="7" customWidth="1"/>
    <col min="5128" max="5128" width="13.296875" style="7" customWidth="1"/>
    <col min="5129" max="5129" width="14.8984375" style="7" customWidth="1"/>
    <col min="5130" max="5130" width="17.296875" style="7" customWidth="1"/>
    <col min="5131" max="5375" width="8.796875" style="7"/>
    <col min="5376" max="5376" width="6.3984375" style="7" customWidth="1"/>
    <col min="5377" max="5377" width="30.796875" style="7" customWidth="1"/>
    <col min="5378" max="5378" width="13.69921875" style="7" customWidth="1"/>
    <col min="5379" max="5379" width="13.3984375" style="7" customWidth="1"/>
    <col min="5380" max="5380" width="10.8984375" style="7" customWidth="1"/>
    <col min="5381" max="5381" width="19.796875" style="7" customWidth="1"/>
    <col min="5382" max="5382" width="13.19921875" style="7" customWidth="1"/>
    <col min="5383" max="5383" width="18.69921875" style="7" customWidth="1"/>
    <col min="5384" max="5384" width="13.296875" style="7" customWidth="1"/>
    <col min="5385" max="5385" width="14.8984375" style="7" customWidth="1"/>
    <col min="5386" max="5386" width="17.296875" style="7" customWidth="1"/>
    <col min="5387" max="5631" width="8.796875" style="7"/>
    <col min="5632" max="5632" width="6.3984375" style="7" customWidth="1"/>
    <col min="5633" max="5633" width="30.796875" style="7" customWidth="1"/>
    <col min="5634" max="5634" width="13.69921875" style="7" customWidth="1"/>
    <col min="5635" max="5635" width="13.3984375" style="7" customWidth="1"/>
    <col min="5636" max="5636" width="10.8984375" style="7" customWidth="1"/>
    <col min="5637" max="5637" width="19.796875" style="7" customWidth="1"/>
    <col min="5638" max="5638" width="13.19921875" style="7" customWidth="1"/>
    <col min="5639" max="5639" width="18.69921875" style="7" customWidth="1"/>
    <col min="5640" max="5640" width="13.296875" style="7" customWidth="1"/>
    <col min="5641" max="5641" width="14.8984375" style="7" customWidth="1"/>
    <col min="5642" max="5642" width="17.296875" style="7" customWidth="1"/>
    <col min="5643" max="5887" width="8.796875" style="7"/>
    <col min="5888" max="5888" width="6.3984375" style="7" customWidth="1"/>
    <col min="5889" max="5889" width="30.796875" style="7" customWidth="1"/>
    <col min="5890" max="5890" width="13.69921875" style="7" customWidth="1"/>
    <col min="5891" max="5891" width="13.3984375" style="7" customWidth="1"/>
    <col min="5892" max="5892" width="10.8984375" style="7" customWidth="1"/>
    <col min="5893" max="5893" width="19.796875" style="7" customWidth="1"/>
    <col min="5894" max="5894" width="13.19921875" style="7" customWidth="1"/>
    <col min="5895" max="5895" width="18.69921875" style="7" customWidth="1"/>
    <col min="5896" max="5896" width="13.296875" style="7" customWidth="1"/>
    <col min="5897" max="5897" width="14.8984375" style="7" customWidth="1"/>
    <col min="5898" max="5898" width="17.296875" style="7" customWidth="1"/>
    <col min="5899" max="6143" width="8.796875" style="7"/>
    <col min="6144" max="6144" width="6.3984375" style="7" customWidth="1"/>
    <col min="6145" max="6145" width="30.796875" style="7" customWidth="1"/>
    <col min="6146" max="6146" width="13.69921875" style="7" customWidth="1"/>
    <col min="6147" max="6147" width="13.3984375" style="7" customWidth="1"/>
    <col min="6148" max="6148" width="10.8984375" style="7" customWidth="1"/>
    <col min="6149" max="6149" width="19.796875" style="7" customWidth="1"/>
    <col min="6150" max="6150" width="13.19921875" style="7" customWidth="1"/>
    <col min="6151" max="6151" width="18.69921875" style="7" customWidth="1"/>
    <col min="6152" max="6152" width="13.296875" style="7" customWidth="1"/>
    <col min="6153" max="6153" width="14.8984375" style="7" customWidth="1"/>
    <col min="6154" max="6154" width="17.296875" style="7" customWidth="1"/>
    <col min="6155" max="6399" width="8.796875" style="7"/>
    <col min="6400" max="6400" width="6.3984375" style="7" customWidth="1"/>
    <col min="6401" max="6401" width="30.796875" style="7" customWidth="1"/>
    <col min="6402" max="6402" width="13.69921875" style="7" customWidth="1"/>
    <col min="6403" max="6403" width="13.3984375" style="7" customWidth="1"/>
    <col min="6404" max="6404" width="10.8984375" style="7" customWidth="1"/>
    <col min="6405" max="6405" width="19.796875" style="7" customWidth="1"/>
    <col min="6406" max="6406" width="13.19921875" style="7" customWidth="1"/>
    <col min="6407" max="6407" width="18.69921875" style="7" customWidth="1"/>
    <col min="6408" max="6408" width="13.296875" style="7" customWidth="1"/>
    <col min="6409" max="6409" width="14.8984375" style="7" customWidth="1"/>
    <col min="6410" max="6410" width="17.296875" style="7" customWidth="1"/>
    <col min="6411" max="6655" width="8.796875" style="7"/>
    <col min="6656" max="6656" width="6.3984375" style="7" customWidth="1"/>
    <col min="6657" max="6657" width="30.796875" style="7" customWidth="1"/>
    <col min="6658" max="6658" width="13.69921875" style="7" customWidth="1"/>
    <col min="6659" max="6659" width="13.3984375" style="7" customWidth="1"/>
    <col min="6660" max="6660" width="10.8984375" style="7" customWidth="1"/>
    <col min="6661" max="6661" width="19.796875" style="7" customWidth="1"/>
    <col min="6662" max="6662" width="13.19921875" style="7" customWidth="1"/>
    <col min="6663" max="6663" width="18.69921875" style="7" customWidth="1"/>
    <col min="6664" max="6664" width="13.296875" style="7" customWidth="1"/>
    <col min="6665" max="6665" width="14.8984375" style="7" customWidth="1"/>
    <col min="6666" max="6666" width="17.296875" style="7" customWidth="1"/>
    <col min="6667" max="6911" width="8.796875" style="7"/>
    <col min="6912" max="6912" width="6.3984375" style="7" customWidth="1"/>
    <col min="6913" max="6913" width="30.796875" style="7" customWidth="1"/>
    <col min="6914" max="6914" width="13.69921875" style="7" customWidth="1"/>
    <col min="6915" max="6915" width="13.3984375" style="7" customWidth="1"/>
    <col min="6916" max="6916" width="10.8984375" style="7" customWidth="1"/>
    <col min="6917" max="6917" width="19.796875" style="7" customWidth="1"/>
    <col min="6918" max="6918" width="13.19921875" style="7" customWidth="1"/>
    <col min="6919" max="6919" width="18.69921875" style="7" customWidth="1"/>
    <col min="6920" max="6920" width="13.296875" style="7" customWidth="1"/>
    <col min="6921" max="6921" width="14.8984375" style="7" customWidth="1"/>
    <col min="6922" max="6922" width="17.296875" style="7" customWidth="1"/>
    <col min="6923" max="7167" width="8.796875" style="7"/>
    <col min="7168" max="7168" width="6.3984375" style="7" customWidth="1"/>
    <col min="7169" max="7169" width="30.796875" style="7" customWidth="1"/>
    <col min="7170" max="7170" width="13.69921875" style="7" customWidth="1"/>
    <col min="7171" max="7171" width="13.3984375" style="7" customWidth="1"/>
    <col min="7172" max="7172" width="10.8984375" style="7" customWidth="1"/>
    <col min="7173" max="7173" width="19.796875" style="7" customWidth="1"/>
    <col min="7174" max="7174" width="13.19921875" style="7" customWidth="1"/>
    <col min="7175" max="7175" width="18.69921875" style="7" customWidth="1"/>
    <col min="7176" max="7176" width="13.296875" style="7" customWidth="1"/>
    <col min="7177" max="7177" width="14.8984375" style="7" customWidth="1"/>
    <col min="7178" max="7178" width="17.296875" style="7" customWidth="1"/>
    <col min="7179" max="7423" width="8.796875" style="7"/>
    <col min="7424" max="7424" width="6.3984375" style="7" customWidth="1"/>
    <col min="7425" max="7425" width="30.796875" style="7" customWidth="1"/>
    <col min="7426" max="7426" width="13.69921875" style="7" customWidth="1"/>
    <col min="7427" max="7427" width="13.3984375" style="7" customWidth="1"/>
    <col min="7428" max="7428" width="10.8984375" style="7" customWidth="1"/>
    <col min="7429" max="7429" width="19.796875" style="7" customWidth="1"/>
    <col min="7430" max="7430" width="13.19921875" style="7" customWidth="1"/>
    <col min="7431" max="7431" width="18.69921875" style="7" customWidth="1"/>
    <col min="7432" max="7432" width="13.296875" style="7" customWidth="1"/>
    <col min="7433" max="7433" width="14.8984375" style="7" customWidth="1"/>
    <col min="7434" max="7434" width="17.296875" style="7" customWidth="1"/>
    <col min="7435" max="7679" width="8.796875" style="7"/>
    <col min="7680" max="7680" width="6.3984375" style="7" customWidth="1"/>
    <col min="7681" max="7681" width="30.796875" style="7" customWidth="1"/>
    <col min="7682" max="7682" width="13.69921875" style="7" customWidth="1"/>
    <col min="7683" max="7683" width="13.3984375" style="7" customWidth="1"/>
    <col min="7684" max="7684" width="10.8984375" style="7" customWidth="1"/>
    <col min="7685" max="7685" width="19.796875" style="7" customWidth="1"/>
    <col min="7686" max="7686" width="13.19921875" style="7" customWidth="1"/>
    <col min="7687" max="7687" width="18.69921875" style="7" customWidth="1"/>
    <col min="7688" max="7688" width="13.296875" style="7" customWidth="1"/>
    <col min="7689" max="7689" width="14.8984375" style="7" customWidth="1"/>
    <col min="7690" max="7690" width="17.296875" style="7" customWidth="1"/>
    <col min="7691" max="7935" width="8.796875" style="7"/>
    <col min="7936" max="7936" width="6.3984375" style="7" customWidth="1"/>
    <col min="7937" max="7937" width="30.796875" style="7" customWidth="1"/>
    <col min="7938" max="7938" width="13.69921875" style="7" customWidth="1"/>
    <col min="7939" max="7939" width="13.3984375" style="7" customWidth="1"/>
    <col min="7940" max="7940" width="10.8984375" style="7" customWidth="1"/>
    <col min="7941" max="7941" width="19.796875" style="7" customWidth="1"/>
    <col min="7942" max="7942" width="13.19921875" style="7" customWidth="1"/>
    <col min="7943" max="7943" width="18.69921875" style="7" customWidth="1"/>
    <col min="7944" max="7944" width="13.296875" style="7" customWidth="1"/>
    <col min="7945" max="7945" width="14.8984375" style="7" customWidth="1"/>
    <col min="7946" max="7946" width="17.296875" style="7" customWidth="1"/>
    <col min="7947" max="8191" width="8.796875" style="7"/>
    <col min="8192" max="8192" width="6.3984375" style="7" customWidth="1"/>
    <col min="8193" max="8193" width="30.796875" style="7" customWidth="1"/>
    <col min="8194" max="8194" width="13.69921875" style="7" customWidth="1"/>
    <col min="8195" max="8195" width="13.3984375" style="7" customWidth="1"/>
    <col min="8196" max="8196" width="10.8984375" style="7" customWidth="1"/>
    <col min="8197" max="8197" width="19.796875" style="7" customWidth="1"/>
    <col min="8198" max="8198" width="13.19921875" style="7" customWidth="1"/>
    <col min="8199" max="8199" width="18.69921875" style="7" customWidth="1"/>
    <col min="8200" max="8200" width="13.296875" style="7" customWidth="1"/>
    <col min="8201" max="8201" width="14.8984375" style="7" customWidth="1"/>
    <col min="8202" max="8202" width="17.296875" style="7" customWidth="1"/>
    <col min="8203" max="8447" width="8.796875" style="7"/>
    <col min="8448" max="8448" width="6.3984375" style="7" customWidth="1"/>
    <col min="8449" max="8449" width="30.796875" style="7" customWidth="1"/>
    <col min="8450" max="8450" width="13.69921875" style="7" customWidth="1"/>
    <col min="8451" max="8451" width="13.3984375" style="7" customWidth="1"/>
    <col min="8452" max="8452" width="10.8984375" style="7" customWidth="1"/>
    <col min="8453" max="8453" width="19.796875" style="7" customWidth="1"/>
    <col min="8454" max="8454" width="13.19921875" style="7" customWidth="1"/>
    <col min="8455" max="8455" width="18.69921875" style="7" customWidth="1"/>
    <col min="8456" max="8456" width="13.296875" style="7" customWidth="1"/>
    <col min="8457" max="8457" width="14.8984375" style="7" customWidth="1"/>
    <col min="8458" max="8458" width="17.296875" style="7" customWidth="1"/>
    <col min="8459" max="8703" width="8.796875" style="7"/>
    <col min="8704" max="8704" width="6.3984375" style="7" customWidth="1"/>
    <col min="8705" max="8705" width="30.796875" style="7" customWidth="1"/>
    <col min="8706" max="8706" width="13.69921875" style="7" customWidth="1"/>
    <col min="8707" max="8707" width="13.3984375" style="7" customWidth="1"/>
    <col min="8708" max="8708" width="10.8984375" style="7" customWidth="1"/>
    <col min="8709" max="8709" width="19.796875" style="7" customWidth="1"/>
    <col min="8710" max="8710" width="13.19921875" style="7" customWidth="1"/>
    <col min="8711" max="8711" width="18.69921875" style="7" customWidth="1"/>
    <col min="8712" max="8712" width="13.296875" style="7" customWidth="1"/>
    <col min="8713" max="8713" width="14.8984375" style="7" customWidth="1"/>
    <col min="8714" max="8714" width="17.296875" style="7" customWidth="1"/>
    <col min="8715" max="8959" width="8.796875" style="7"/>
    <col min="8960" max="8960" width="6.3984375" style="7" customWidth="1"/>
    <col min="8961" max="8961" width="30.796875" style="7" customWidth="1"/>
    <col min="8962" max="8962" width="13.69921875" style="7" customWidth="1"/>
    <col min="8963" max="8963" width="13.3984375" style="7" customWidth="1"/>
    <col min="8964" max="8964" width="10.8984375" style="7" customWidth="1"/>
    <col min="8965" max="8965" width="19.796875" style="7" customWidth="1"/>
    <col min="8966" max="8966" width="13.19921875" style="7" customWidth="1"/>
    <col min="8967" max="8967" width="18.69921875" style="7" customWidth="1"/>
    <col min="8968" max="8968" width="13.296875" style="7" customWidth="1"/>
    <col min="8969" max="8969" width="14.8984375" style="7" customWidth="1"/>
    <col min="8970" max="8970" width="17.296875" style="7" customWidth="1"/>
    <col min="8971" max="9215" width="8.796875" style="7"/>
    <col min="9216" max="9216" width="6.3984375" style="7" customWidth="1"/>
    <col min="9217" max="9217" width="30.796875" style="7" customWidth="1"/>
    <col min="9218" max="9218" width="13.69921875" style="7" customWidth="1"/>
    <col min="9219" max="9219" width="13.3984375" style="7" customWidth="1"/>
    <col min="9220" max="9220" width="10.8984375" style="7" customWidth="1"/>
    <col min="9221" max="9221" width="19.796875" style="7" customWidth="1"/>
    <col min="9222" max="9222" width="13.19921875" style="7" customWidth="1"/>
    <col min="9223" max="9223" width="18.69921875" style="7" customWidth="1"/>
    <col min="9224" max="9224" width="13.296875" style="7" customWidth="1"/>
    <col min="9225" max="9225" width="14.8984375" style="7" customWidth="1"/>
    <col min="9226" max="9226" width="17.296875" style="7" customWidth="1"/>
    <col min="9227" max="9471" width="8.796875" style="7"/>
    <col min="9472" max="9472" width="6.3984375" style="7" customWidth="1"/>
    <col min="9473" max="9473" width="30.796875" style="7" customWidth="1"/>
    <col min="9474" max="9474" width="13.69921875" style="7" customWidth="1"/>
    <col min="9475" max="9475" width="13.3984375" style="7" customWidth="1"/>
    <col min="9476" max="9476" width="10.8984375" style="7" customWidth="1"/>
    <col min="9477" max="9477" width="19.796875" style="7" customWidth="1"/>
    <col min="9478" max="9478" width="13.19921875" style="7" customWidth="1"/>
    <col min="9479" max="9479" width="18.69921875" style="7" customWidth="1"/>
    <col min="9480" max="9480" width="13.296875" style="7" customWidth="1"/>
    <col min="9481" max="9481" width="14.8984375" style="7" customWidth="1"/>
    <col min="9482" max="9482" width="17.296875" style="7" customWidth="1"/>
    <col min="9483" max="9727" width="8.796875" style="7"/>
    <col min="9728" max="9728" width="6.3984375" style="7" customWidth="1"/>
    <col min="9729" max="9729" width="30.796875" style="7" customWidth="1"/>
    <col min="9730" max="9730" width="13.69921875" style="7" customWidth="1"/>
    <col min="9731" max="9731" width="13.3984375" style="7" customWidth="1"/>
    <col min="9732" max="9732" width="10.8984375" style="7" customWidth="1"/>
    <col min="9733" max="9733" width="19.796875" style="7" customWidth="1"/>
    <col min="9734" max="9734" width="13.19921875" style="7" customWidth="1"/>
    <col min="9735" max="9735" width="18.69921875" style="7" customWidth="1"/>
    <col min="9736" max="9736" width="13.296875" style="7" customWidth="1"/>
    <col min="9737" max="9737" width="14.8984375" style="7" customWidth="1"/>
    <col min="9738" max="9738" width="17.296875" style="7" customWidth="1"/>
    <col min="9739" max="9983" width="8.796875" style="7"/>
    <col min="9984" max="9984" width="6.3984375" style="7" customWidth="1"/>
    <col min="9985" max="9985" width="30.796875" style="7" customWidth="1"/>
    <col min="9986" max="9986" width="13.69921875" style="7" customWidth="1"/>
    <col min="9987" max="9987" width="13.3984375" style="7" customWidth="1"/>
    <col min="9988" max="9988" width="10.8984375" style="7" customWidth="1"/>
    <col min="9989" max="9989" width="19.796875" style="7" customWidth="1"/>
    <col min="9990" max="9990" width="13.19921875" style="7" customWidth="1"/>
    <col min="9991" max="9991" width="18.69921875" style="7" customWidth="1"/>
    <col min="9992" max="9992" width="13.296875" style="7" customWidth="1"/>
    <col min="9993" max="9993" width="14.8984375" style="7" customWidth="1"/>
    <col min="9994" max="9994" width="17.296875" style="7" customWidth="1"/>
    <col min="9995" max="10239" width="8.796875" style="7"/>
    <col min="10240" max="10240" width="6.3984375" style="7" customWidth="1"/>
    <col min="10241" max="10241" width="30.796875" style="7" customWidth="1"/>
    <col min="10242" max="10242" width="13.69921875" style="7" customWidth="1"/>
    <col min="10243" max="10243" width="13.3984375" style="7" customWidth="1"/>
    <col min="10244" max="10244" width="10.8984375" style="7" customWidth="1"/>
    <col min="10245" max="10245" width="19.796875" style="7" customWidth="1"/>
    <col min="10246" max="10246" width="13.19921875" style="7" customWidth="1"/>
    <col min="10247" max="10247" width="18.69921875" style="7" customWidth="1"/>
    <col min="10248" max="10248" width="13.296875" style="7" customWidth="1"/>
    <col min="10249" max="10249" width="14.8984375" style="7" customWidth="1"/>
    <col min="10250" max="10250" width="17.296875" style="7" customWidth="1"/>
    <col min="10251" max="10495" width="8.796875" style="7"/>
    <col min="10496" max="10496" width="6.3984375" style="7" customWidth="1"/>
    <col min="10497" max="10497" width="30.796875" style="7" customWidth="1"/>
    <col min="10498" max="10498" width="13.69921875" style="7" customWidth="1"/>
    <col min="10499" max="10499" width="13.3984375" style="7" customWidth="1"/>
    <col min="10500" max="10500" width="10.8984375" style="7" customWidth="1"/>
    <col min="10501" max="10501" width="19.796875" style="7" customWidth="1"/>
    <col min="10502" max="10502" width="13.19921875" style="7" customWidth="1"/>
    <col min="10503" max="10503" width="18.69921875" style="7" customWidth="1"/>
    <col min="10504" max="10504" width="13.296875" style="7" customWidth="1"/>
    <col min="10505" max="10505" width="14.8984375" style="7" customWidth="1"/>
    <col min="10506" max="10506" width="17.296875" style="7" customWidth="1"/>
    <col min="10507" max="10751" width="8.796875" style="7"/>
    <col min="10752" max="10752" width="6.3984375" style="7" customWidth="1"/>
    <col min="10753" max="10753" width="30.796875" style="7" customWidth="1"/>
    <col min="10754" max="10754" width="13.69921875" style="7" customWidth="1"/>
    <col min="10755" max="10755" width="13.3984375" style="7" customWidth="1"/>
    <col min="10756" max="10756" width="10.8984375" style="7" customWidth="1"/>
    <col min="10757" max="10757" width="19.796875" style="7" customWidth="1"/>
    <col min="10758" max="10758" width="13.19921875" style="7" customWidth="1"/>
    <col min="10759" max="10759" width="18.69921875" style="7" customWidth="1"/>
    <col min="10760" max="10760" width="13.296875" style="7" customWidth="1"/>
    <col min="10761" max="10761" width="14.8984375" style="7" customWidth="1"/>
    <col min="10762" max="10762" width="17.296875" style="7" customWidth="1"/>
    <col min="10763" max="11007" width="8.796875" style="7"/>
    <col min="11008" max="11008" width="6.3984375" style="7" customWidth="1"/>
    <col min="11009" max="11009" width="30.796875" style="7" customWidth="1"/>
    <col min="11010" max="11010" width="13.69921875" style="7" customWidth="1"/>
    <col min="11011" max="11011" width="13.3984375" style="7" customWidth="1"/>
    <col min="11012" max="11012" width="10.8984375" style="7" customWidth="1"/>
    <col min="11013" max="11013" width="19.796875" style="7" customWidth="1"/>
    <col min="11014" max="11014" width="13.19921875" style="7" customWidth="1"/>
    <col min="11015" max="11015" width="18.69921875" style="7" customWidth="1"/>
    <col min="11016" max="11016" width="13.296875" style="7" customWidth="1"/>
    <col min="11017" max="11017" width="14.8984375" style="7" customWidth="1"/>
    <col min="11018" max="11018" width="17.296875" style="7" customWidth="1"/>
    <col min="11019" max="11263" width="8.796875" style="7"/>
    <col min="11264" max="11264" width="6.3984375" style="7" customWidth="1"/>
    <col min="11265" max="11265" width="30.796875" style="7" customWidth="1"/>
    <col min="11266" max="11266" width="13.69921875" style="7" customWidth="1"/>
    <col min="11267" max="11267" width="13.3984375" style="7" customWidth="1"/>
    <col min="11268" max="11268" width="10.8984375" style="7" customWidth="1"/>
    <col min="11269" max="11269" width="19.796875" style="7" customWidth="1"/>
    <col min="11270" max="11270" width="13.19921875" style="7" customWidth="1"/>
    <col min="11271" max="11271" width="18.69921875" style="7" customWidth="1"/>
    <col min="11272" max="11272" width="13.296875" style="7" customWidth="1"/>
    <col min="11273" max="11273" width="14.8984375" style="7" customWidth="1"/>
    <col min="11274" max="11274" width="17.296875" style="7" customWidth="1"/>
    <col min="11275" max="11519" width="8.796875" style="7"/>
    <col min="11520" max="11520" width="6.3984375" style="7" customWidth="1"/>
    <col min="11521" max="11521" width="30.796875" style="7" customWidth="1"/>
    <col min="11522" max="11522" width="13.69921875" style="7" customWidth="1"/>
    <col min="11523" max="11523" width="13.3984375" style="7" customWidth="1"/>
    <col min="11524" max="11524" width="10.8984375" style="7" customWidth="1"/>
    <col min="11525" max="11525" width="19.796875" style="7" customWidth="1"/>
    <col min="11526" max="11526" width="13.19921875" style="7" customWidth="1"/>
    <col min="11527" max="11527" width="18.69921875" style="7" customWidth="1"/>
    <col min="11528" max="11528" width="13.296875" style="7" customWidth="1"/>
    <col min="11529" max="11529" width="14.8984375" style="7" customWidth="1"/>
    <col min="11530" max="11530" width="17.296875" style="7" customWidth="1"/>
    <col min="11531" max="11775" width="8.796875" style="7"/>
    <col min="11776" max="11776" width="6.3984375" style="7" customWidth="1"/>
    <col min="11777" max="11777" width="30.796875" style="7" customWidth="1"/>
    <col min="11778" max="11778" width="13.69921875" style="7" customWidth="1"/>
    <col min="11779" max="11779" width="13.3984375" style="7" customWidth="1"/>
    <col min="11780" max="11780" width="10.8984375" style="7" customWidth="1"/>
    <col min="11781" max="11781" width="19.796875" style="7" customWidth="1"/>
    <col min="11782" max="11782" width="13.19921875" style="7" customWidth="1"/>
    <col min="11783" max="11783" width="18.69921875" style="7" customWidth="1"/>
    <col min="11784" max="11784" width="13.296875" style="7" customWidth="1"/>
    <col min="11785" max="11785" width="14.8984375" style="7" customWidth="1"/>
    <col min="11786" max="11786" width="17.296875" style="7" customWidth="1"/>
    <col min="11787" max="12031" width="8.796875" style="7"/>
    <col min="12032" max="12032" width="6.3984375" style="7" customWidth="1"/>
    <col min="12033" max="12033" width="30.796875" style="7" customWidth="1"/>
    <col min="12034" max="12034" width="13.69921875" style="7" customWidth="1"/>
    <col min="12035" max="12035" width="13.3984375" style="7" customWidth="1"/>
    <col min="12036" max="12036" width="10.8984375" style="7" customWidth="1"/>
    <col min="12037" max="12037" width="19.796875" style="7" customWidth="1"/>
    <col min="12038" max="12038" width="13.19921875" style="7" customWidth="1"/>
    <col min="12039" max="12039" width="18.69921875" style="7" customWidth="1"/>
    <col min="12040" max="12040" width="13.296875" style="7" customWidth="1"/>
    <col min="12041" max="12041" width="14.8984375" style="7" customWidth="1"/>
    <col min="12042" max="12042" width="17.296875" style="7" customWidth="1"/>
    <col min="12043" max="12287" width="8.796875" style="7"/>
    <col min="12288" max="12288" width="6.3984375" style="7" customWidth="1"/>
    <col min="12289" max="12289" width="30.796875" style="7" customWidth="1"/>
    <col min="12290" max="12290" width="13.69921875" style="7" customWidth="1"/>
    <col min="12291" max="12291" width="13.3984375" style="7" customWidth="1"/>
    <col min="12292" max="12292" width="10.8984375" style="7" customWidth="1"/>
    <col min="12293" max="12293" width="19.796875" style="7" customWidth="1"/>
    <col min="12294" max="12294" width="13.19921875" style="7" customWidth="1"/>
    <col min="12295" max="12295" width="18.69921875" style="7" customWidth="1"/>
    <col min="12296" max="12296" width="13.296875" style="7" customWidth="1"/>
    <col min="12297" max="12297" width="14.8984375" style="7" customWidth="1"/>
    <col min="12298" max="12298" width="17.296875" style="7" customWidth="1"/>
    <col min="12299" max="12543" width="8.796875" style="7"/>
    <col min="12544" max="12544" width="6.3984375" style="7" customWidth="1"/>
    <col min="12545" max="12545" width="30.796875" style="7" customWidth="1"/>
    <col min="12546" max="12546" width="13.69921875" style="7" customWidth="1"/>
    <col min="12547" max="12547" width="13.3984375" style="7" customWidth="1"/>
    <col min="12548" max="12548" width="10.8984375" style="7" customWidth="1"/>
    <col min="12549" max="12549" width="19.796875" style="7" customWidth="1"/>
    <col min="12550" max="12550" width="13.19921875" style="7" customWidth="1"/>
    <col min="12551" max="12551" width="18.69921875" style="7" customWidth="1"/>
    <col min="12552" max="12552" width="13.296875" style="7" customWidth="1"/>
    <col min="12553" max="12553" width="14.8984375" style="7" customWidth="1"/>
    <col min="12554" max="12554" width="17.296875" style="7" customWidth="1"/>
    <col min="12555" max="12799" width="8.796875" style="7"/>
    <col min="12800" max="12800" width="6.3984375" style="7" customWidth="1"/>
    <col min="12801" max="12801" width="30.796875" style="7" customWidth="1"/>
    <col min="12802" max="12802" width="13.69921875" style="7" customWidth="1"/>
    <col min="12803" max="12803" width="13.3984375" style="7" customWidth="1"/>
    <col min="12804" max="12804" width="10.8984375" style="7" customWidth="1"/>
    <col min="12805" max="12805" width="19.796875" style="7" customWidth="1"/>
    <col min="12806" max="12806" width="13.19921875" style="7" customWidth="1"/>
    <col min="12807" max="12807" width="18.69921875" style="7" customWidth="1"/>
    <col min="12808" max="12808" width="13.296875" style="7" customWidth="1"/>
    <col min="12809" max="12809" width="14.8984375" style="7" customWidth="1"/>
    <col min="12810" max="12810" width="17.296875" style="7" customWidth="1"/>
    <col min="12811" max="13055" width="8.796875" style="7"/>
    <col min="13056" max="13056" width="6.3984375" style="7" customWidth="1"/>
    <col min="13057" max="13057" width="30.796875" style="7" customWidth="1"/>
    <col min="13058" max="13058" width="13.69921875" style="7" customWidth="1"/>
    <col min="13059" max="13059" width="13.3984375" style="7" customWidth="1"/>
    <col min="13060" max="13060" width="10.8984375" style="7" customWidth="1"/>
    <col min="13061" max="13061" width="19.796875" style="7" customWidth="1"/>
    <col min="13062" max="13062" width="13.19921875" style="7" customWidth="1"/>
    <col min="13063" max="13063" width="18.69921875" style="7" customWidth="1"/>
    <col min="13064" max="13064" width="13.296875" style="7" customWidth="1"/>
    <col min="13065" max="13065" width="14.8984375" style="7" customWidth="1"/>
    <col min="13066" max="13066" width="17.296875" style="7" customWidth="1"/>
    <col min="13067" max="13311" width="8.796875" style="7"/>
    <col min="13312" max="13312" width="6.3984375" style="7" customWidth="1"/>
    <col min="13313" max="13313" width="30.796875" style="7" customWidth="1"/>
    <col min="13314" max="13314" width="13.69921875" style="7" customWidth="1"/>
    <col min="13315" max="13315" width="13.3984375" style="7" customWidth="1"/>
    <col min="13316" max="13316" width="10.8984375" style="7" customWidth="1"/>
    <col min="13317" max="13317" width="19.796875" style="7" customWidth="1"/>
    <col min="13318" max="13318" width="13.19921875" style="7" customWidth="1"/>
    <col min="13319" max="13319" width="18.69921875" style="7" customWidth="1"/>
    <col min="13320" max="13320" width="13.296875" style="7" customWidth="1"/>
    <col min="13321" max="13321" width="14.8984375" style="7" customWidth="1"/>
    <col min="13322" max="13322" width="17.296875" style="7" customWidth="1"/>
    <col min="13323" max="13567" width="8.796875" style="7"/>
    <col min="13568" max="13568" width="6.3984375" style="7" customWidth="1"/>
    <col min="13569" max="13569" width="30.796875" style="7" customWidth="1"/>
    <col min="13570" max="13570" width="13.69921875" style="7" customWidth="1"/>
    <col min="13571" max="13571" width="13.3984375" style="7" customWidth="1"/>
    <col min="13572" max="13572" width="10.8984375" style="7" customWidth="1"/>
    <col min="13573" max="13573" width="19.796875" style="7" customWidth="1"/>
    <col min="13574" max="13574" width="13.19921875" style="7" customWidth="1"/>
    <col min="13575" max="13575" width="18.69921875" style="7" customWidth="1"/>
    <col min="13576" max="13576" width="13.296875" style="7" customWidth="1"/>
    <col min="13577" max="13577" width="14.8984375" style="7" customWidth="1"/>
    <col min="13578" max="13578" width="17.296875" style="7" customWidth="1"/>
    <col min="13579" max="13823" width="8.796875" style="7"/>
    <col min="13824" max="13824" width="6.3984375" style="7" customWidth="1"/>
    <col min="13825" max="13825" width="30.796875" style="7" customWidth="1"/>
    <col min="13826" max="13826" width="13.69921875" style="7" customWidth="1"/>
    <col min="13827" max="13827" width="13.3984375" style="7" customWidth="1"/>
    <col min="13828" max="13828" width="10.8984375" style="7" customWidth="1"/>
    <col min="13829" max="13829" width="19.796875" style="7" customWidth="1"/>
    <col min="13830" max="13830" width="13.19921875" style="7" customWidth="1"/>
    <col min="13831" max="13831" width="18.69921875" style="7" customWidth="1"/>
    <col min="13832" max="13832" width="13.296875" style="7" customWidth="1"/>
    <col min="13833" max="13833" width="14.8984375" style="7" customWidth="1"/>
    <col min="13834" max="13834" width="17.296875" style="7" customWidth="1"/>
    <col min="13835" max="14079" width="8.796875" style="7"/>
    <col min="14080" max="14080" width="6.3984375" style="7" customWidth="1"/>
    <col min="14081" max="14081" width="30.796875" style="7" customWidth="1"/>
    <col min="14082" max="14082" width="13.69921875" style="7" customWidth="1"/>
    <col min="14083" max="14083" width="13.3984375" style="7" customWidth="1"/>
    <col min="14084" max="14084" width="10.8984375" style="7" customWidth="1"/>
    <col min="14085" max="14085" width="19.796875" style="7" customWidth="1"/>
    <col min="14086" max="14086" width="13.19921875" style="7" customWidth="1"/>
    <col min="14087" max="14087" width="18.69921875" style="7" customWidth="1"/>
    <col min="14088" max="14088" width="13.296875" style="7" customWidth="1"/>
    <col min="14089" max="14089" width="14.8984375" style="7" customWidth="1"/>
    <col min="14090" max="14090" width="17.296875" style="7" customWidth="1"/>
    <col min="14091" max="14335" width="8.796875" style="7"/>
    <col min="14336" max="14336" width="6.3984375" style="7" customWidth="1"/>
    <col min="14337" max="14337" width="30.796875" style="7" customWidth="1"/>
    <col min="14338" max="14338" width="13.69921875" style="7" customWidth="1"/>
    <col min="14339" max="14339" width="13.3984375" style="7" customWidth="1"/>
    <col min="14340" max="14340" width="10.8984375" style="7" customWidth="1"/>
    <col min="14341" max="14341" width="19.796875" style="7" customWidth="1"/>
    <col min="14342" max="14342" width="13.19921875" style="7" customWidth="1"/>
    <col min="14343" max="14343" width="18.69921875" style="7" customWidth="1"/>
    <col min="14344" max="14344" width="13.296875" style="7" customWidth="1"/>
    <col min="14345" max="14345" width="14.8984375" style="7" customWidth="1"/>
    <col min="14346" max="14346" width="17.296875" style="7" customWidth="1"/>
    <col min="14347" max="14591" width="8.796875" style="7"/>
    <col min="14592" max="14592" width="6.3984375" style="7" customWidth="1"/>
    <col min="14593" max="14593" width="30.796875" style="7" customWidth="1"/>
    <col min="14594" max="14594" width="13.69921875" style="7" customWidth="1"/>
    <col min="14595" max="14595" width="13.3984375" style="7" customWidth="1"/>
    <col min="14596" max="14596" width="10.8984375" style="7" customWidth="1"/>
    <col min="14597" max="14597" width="19.796875" style="7" customWidth="1"/>
    <col min="14598" max="14598" width="13.19921875" style="7" customWidth="1"/>
    <col min="14599" max="14599" width="18.69921875" style="7" customWidth="1"/>
    <col min="14600" max="14600" width="13.296875" style="7" customWidth="1"/>
    <col min="14601" max="14601" width="14.8984375" style="7" customWidth="1"/>
    <col min="14602" max="14602" width="17.296875" style="7" customWidth="1"/>
    <col min="14603" max="14847" width="8.796875" style="7"/>
    <col min="14848" max="14848" width="6.3984375" style="7" customWidth="1"/>
    <col min="14849" max="14849" width="30.796875" style="7" customWidth="1"/>
    <col min="14850" max="14850" width="13.69921875" style="7" customWidth="1"/>
    <col min="14851" max="14851" width="13.3984375" style="7" customWidth="1"/>
    <col min="14852" max="14852" width="10.8984375" style="7" customWidth="1"/>
    <col min="14853" max="14853" width="19.796875" style="7" customWidth="1"/>
    <col min="14854" max="14854" width="13.19921875" style="7" customWidth="1"/>
    <col min="14855" max="14855" width="18.69921875" style="7" customWidth="1"/>
    <col min="14856" max="14856" width="13.296875" style="7" customWidth="1"/>
    <col min="14857" max="14857" width="14.8984375" style="7" customWidth="1"/>
    <col min="14858" max="14858" width="17.296875" style="7" customWidth="1"/>
    <col min="14859" max="15103" width="8.796875" style="7"/>
    <col min="15104" max="15104" width="6.3984375" style="7" customWidth="1"/>
    <col min="15105" max="15105" width="30.796875" style="7" customWidth="1"/>
    <col min="15106" max="15106" width="13.69921875" style="7" customWidth="1"/>
    <col min="15107" max="15107" width="13.3984375" style="7" customWidth="1"/>
    <col min="15108" max="15108" width="10.8984375" style="7" customWidth="1"/>
    <col min="15109" max="15109" width="19.796875" style="7" customWidth="1"/>
    <col min="15110" max="15110" width="13.19921875" style="7" customWidth="1"/>
    <col min="15111" max="15111" width="18.69921875" style="7" customWidth="1"/>
    <col min="15112" max="15112" width="13.296875" style="7" customWidth="1"/>
    <col min="15113" max="15113" width="14.8984375" style="7" customWidth="1"/>
    <col min="15114" max="15114" width="17.296875" style="7" customWidth="1"/>
    <col min="15115" max="15359" width="8.796875" style="7"/>
    <col min="15360" max="15360" width="6.3984375" style="7" customWidth="1"/>
    <col min="15361" max="15361" width="30.796875" style="7" customWidth="1"/>
    <col min="15362" max="15362" width="13.69921875" style="7" customWidth="1"/>
    <col min="15363" max="15363" width="13.3984375" style="7" customWidth="1"/>
    <col min="15364" max="15364" width="10.8984375" style="7" customWidth="1"/>
    <col min="15365" max="15365" width="19.796875" style="7" customWidth="1"/>
    <col min="15366" max="15366" width="13.19921875" style="7" customWidth="1"/>
    <col min="15367" max="15367" width="18.69921875" style="7" customWidth="1"/>
    <col min="15368" max="15368" width="13.296875" style="7" customWidth="1"/>
    <col min="15369" max="15369" width="14.8984375" style="7" customWidth="1"/>
    <col min="15370" max="15370" width="17.296875" style="7" customWidth="1"/>
    <col min="15371" max="15615" width="8.796875" style="7"/>
    <col min="15616" max="15616" width="6.3984375" style="7" customWidth="1"/>
    <col min="15617" max="15617" width="30.796875" style="7" customWidth="1"/>
    <col min="15618" max="15618" width="13.69921875" style="7" customWidth="1"/>
    <col min="15619" max="15619" width="13.3984375" style="7" customWidth="1"/>
    <col min="15620" max="15620" width="10.8984375" style="7" customWidth="1"/>
    <col min="15621" max="15621" width="19.796875" style="7" customWidth="1"/>
    <col min="15622" max="15622" width="13.19921875" style="7" customWidth="1"/>
    <col min="15623" max="15623" width="18.69921875" style="7" customWidth="1"/>
    <col min="15624" max="15624" width="13.296875" style="7" customWidth="1"/>
    <col min="15625" max="15625" width="14.8984375" style="7" customWidth="1"/>
    <col min="15626" max="15626" width="17.296875" style="7" customWidth="1"/>
    <col min="15627" max="15871" width="8.796875" style="7"/>
    <col min="15872" max="15872" width="6.3984375" style="7" customWidth="1"/>
    <col min="15873" max="15873" width="30.796875" style="7" customWidth="1"/>
    <col min="15874" max="15874" width="13.69921875" style="7" customWidth="1"/>
    <col min="15875" max="15875" width="13.3984375" style="7" customWidth="1"/>
    <col min="15876" max="15876" width="10.8984375" style="7" customWidth="1"/>
    <col min="15877" max="15877" width="19.796875" style="7" customWidth="1"/>
    <col min="15878" max="15878" width="13.19921875" style="7" customWidth="1"/>
    <col min="15879" max="15879" width="18.69921875" style="7" customWidth="1"/>
    <col min="15880" max="15880" width="13.296875" style="7" customWidth="1"/>
    <col min="15881" max="15881" width="14.8984375" style="7" customWidth="1"/>
    <col min="15882" max="15882" width="17.296875" style="7" customWidth="1"/>
    <col min="15883" max="16127" width="8.796875" style="7"/>
    <col min="16128" max="16128" width="6.3984375" style="7" customWidth="1"/>
    <col min="16129" max="16129" width="30.796875" style="7" customWidth="1"/>
    <col min="16130" max="16130" width="13.69921875" style="7" customWidth="1"/>
    <col min="16131" max="16131" width="13.3984375" style="7" customWidth="1"/>
    <col min="16132" max="16132" width="10.8984375" style="7" customWidth="1"/>
    <col min="16133" max="16133" width="19.796875" style="7" customWidth="1"/>
    <col min="16134" max="16134" width="13.19921875" style="7" customWidth="1"/>
    <col min="16135" max="16135" width="18.69921875" style="7" customWidth="1"/>
    <col min="16136" max="16136" width="13.296875" style="7" customWidth="1"/>
    <col min="16137" max="16137" width="14.8984375" style="7" customWidth="1"/>
    <col min="16138" max="16138" width="17.296875" style="7" customWidth="1"/>
    <col min="16139" max="16384" width="8.796875" style="7"/>
  </cols>
  <sheetData>
    <row r="1" spans="1:11" ht="35.4" customHeight="1" x14ac:dyDescent="0.4">
      <c r="A1" s="78" t="s">
        <v>416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31.8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0.6" customHeight="1" x14ac:dyDescent="0.4">
      <c r="A3" s="79" t="s">
        <v>341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45" customHeight="1" x14ac:dyDescent="0.4">
      <c r="A4" s="76" t="s">
        <v>1</v>
      </c>
      <c r="B4" s="81" t="s">
        <v>2</v>
      </c>
      <c r="C4" s="25" t="s">
        <v>3</v>
      </c>
      <c r="D4" s="84" t="s">
        <v>4</v>
      </c>
      <c r="E4" s="81" t="s">
        <v>5</v>
      </c>
      <c r="F4" s="86" t="s">
        <v>6</v>
      </c>
      <c r="G4" s="87"/>
      <c r="H4" s="86" t="s">
        <v>7</v>
      </c>
      <c r="I4" s="87"/>
      <c r="J4" s="76" t="s">
        <v>8</v>
      </c>
      <c r="K4" s="73" t="s">
        <v>9</v>
      </c>
    </row>
    <row r="5" spans="1:11" ht="21" customHeight="1" x14ac:dyDescent="0.4">
      <c r="A5" s="80"/>
      <c r="B5" s="82"/>
      <c r="C5" s="26" t="s">
        <v>10</v>
      </c>
      <c r="D5" s="85"/>
      <c r="E5" s="82"/>
      <c r="F5" s="76" t="s">
        <v>11</v>
      </c>
      <c r="G5" s="27" t="s">
        <v>12</v>
      </c>
      <c r="H5" s="76" t="s">
        <v>13</v>
      </c>
      <c r="I5" s="27" t="s">
        <v>14</v>
      </c>
      <c r="J5" s="80"/>
      <c r="K5" s="74"/>
    </row>
    <row r="6" spans="1:11" ht="21" customHeight="1" x14ac:dyDescent="0.4">
      <c r="A6" s="77"/>
      <c r="B6" s="83"/>
      <c r="C6" s="26" t="s">
        <v>15</v>
      </c>
      <c r="D6" s="26" t="s">
        <v>15</v>
      </c>
      <c r="E6" s="83"/>
      <c r="F6" s="77"/>
      <c r="G6" s="27" t="s">
        <v>15</v>
      </c>
      <c r="H6" s="77"/>
      <c r="I6" s="27" t="s">
        <v>15</v>
      </c>
      <c r="J6" s="77"/>
      <c r="K6" s="75"/>
    </row>
    <row r="7" spans="1:11" s="10" customFormat="1" ht="85.8" customHeight="1" x14ac:dyDescent="0.25">
      <c r="A7" s="16">
        <v>1</v>
      </c>
      <c r="B7" s="6" t="s">
        <v>378</v>
      </c>
      <c r="C7" s="18">
        <v>15200</v>
      </c>
      <c r="D7" s="18">
        <v>15200</v>
      </c>
      <c r="E7" s="16" t="s">
        <v>17</v>
      </c>
      <c r="F7" s="15" t="s">
        <v>377</v>
      </c>
      <c r="G7" s="18">
        <f>SUM(C7)</f>
        <v>15200</v>
      </c>
      <c r="H7" s="15" t="str">
        <f>F7</f>
        <v>ร้านกิตติศักดิ์
การค้า</v>
      </c>
      <c r="I7" s="18">
        <f>SUM(C7)</f>
        <v>15200</v>
      </c>
      <c r="J7" s="1" t="s">
        <v>18</v>
      </c>
      <c r="K7" s="1" t="s">
        <v>408</v>
      </c>
    </row>
    <row r="8" spans="1:11" s="10" customFormat="1" ht="84.6" customHeight="1" x14ac:dyDescent="0.25">
      <c r="A8" s="16">
        <v>2</v>
      </c>
      <c r="B8" s="6" t="s">
        <v>27</v>
      </c>
      <c r="C8" s="18">
        <v>6400</v>
      </c>
      <c r="D8" s="18">
        <v>6400</v>
      </c>
      <c r="E8" s="16" t="s">
        <v>17</v>
      </c>
      <c r="F8" s="15" t="s">
        <v>377</v>
      </c>
      <c r="G8" s="18">
        <f>SUM(C8)</f>
        <v>6400</v>
      </c>
      <c r="H8" s="15" t="str">
        <f>F8</f>
        <v>ร้านกิตติศักดิ์
การค้า</v>
      </c>
      <c r="I8" s="18">
        <f>SUM(C8)</f>
        <v>6400</v>
      </c>
      <c r="J8" s="1" t="s">
        <v>18</v>
      </c>
      <c r="K8" s="1" t="s">
        <v>409</v>
      </c>
    </row>
    <row r="9" spans="1:11" ht="84.6" customHeight="1" x14ac:dyDescent="0.4">
      <c r="A9" s="16">
        <v>3</v>
      </c>
      <c r="B9" s="6" t="s">
        <v>19</v>
      </c>
      <c r="C9" s="18">
        <v>120</v>
      </c>
      <c r="D9" s="18">
        <v>120</v>
      </c>
      <c r="E9" s="16" t="s">
        <v>17</v>
      </c>
      <c r="F9" s="15" t="s">
        <v>377</v>
      </c>
      <c r="G9" s="18">
        <f t="shared" ref="G9:G36" si="0">SUM(C9)</f>
        <v>120</v>
      </c>
      <c r="H9" s="15" t="str">
        <f t="shared" ref="H9:H36" si="1">F9</f>
        <v>ร้านกิตติศักดิ์
การค้า</v>
      </c>
      <c r="I9" s="18">
        <f t="shared" ref="I9:I36" si="2">SUM(C9)</f>
        <v>120</v>
      </c>
      <c r="J9" s="1" t="s">
        <v>18</v>
      </c>
      <c r="K9" s="1" t="s">
        <v>410</v>
      </c>
    </row>
    <row r="10" spans="1:11" ht="74.400000000000006" customHeight="1" x14ac:dyDescent="0.4">
      <c r="A10" s="16">
        <v>4</v>
      </c>
      <c r="B10" s="6" t="s">
        <v>286</v>
      </c>
      <c r="C10" s="18">
        <v>220000</v>
      </c>
      <c r="D10" s="18">
        <v>220000</v>
      </c>
      <c r="E10" s="16" t="s">
        <v>17</v>
      </c>
      <c r="F10" s="15" t="s">
        <v>302</v>
      </c>
      <c r="G10" s="18">
        <f t="shared" si="0"/>
        <v>220000</v>
      </c>
      <c r="H10" s="15" t="str">
        <f t="shared" si="1"/>
        <v>ห้างหุ้นส่วนจำกัด
 สุขสันต์วัสดุ</v>
      </c>
      <c r="I10" s="18">
        <f t="shared" si="2"/>
        <v>220000</v>
      </c>
      <c r="J10" s="1" t="s">
        <v>21</v>
      </c>
      <c r="K10" s="1" t="s">
        <v>348</v>
      </c>
    </row>
    <row r="11" spans="1:11" ht="76.8" customHeight="1" x14ac:dyDescent="0.4">
      <c r="A11" s="16">
        <v>5</v>
      </c>
      <c r="B11" s="6" t="s">
        <v>349</v>
      </c>
      <c r="C11" s="18">
        <v>276000</v>
      </c>
      <c r="D11" s="18">
        <v>276000</v>
      </c>
      <c r="E11" s="16" t="s">
        <v>17</v>
      </c>
      <c r="F11" s="15" t="s">
        <v>302</v>
      </c>
      <c r="G11" s="18">
        <f t="shared" si="0"/>
        <v>276000</v>
      </c>
      <c r="H11" s="15" t="str">
        <f t="shared" si="1"/>
        <v>ห้างหุ้นส่วนจำกัด
 สุขสันต์วัสดุ</v>
      </c>
      <c r="I11" s="18">
        <f t="shared" si="2"/>
        <v>276000</v>
      </c>
      <c r="J11" s="1" t="s">
        <v>21</v>
      </c>
      <c r="K11" s="1" t="s">
        <v>395</v>
      </c>
    </row>
    <row r="12" spans="1:11" ht="80.400000000000006" customHeight="1" x14ac:dyDescent="0.4">
      <c r="A12" s="16">
        <v>6</v>
      </c>
      <c r="B12" s="6" t="s">
        <v>460</v>
      </c>
      <c r="C12" s="18">
        <v>400</v>
      </c>
      <c r="D12" s="18">
        <v>400</v>
      </c>
      <c r="E12" s="16" t="s">
        <v>17</v>
      </c>
      <c r="F12" s="15" t="s">
        <v>48</v>
      </c>
      <c r="G12" s="18">
        <f t="shared" si="0"/>
        <v>400</v>
      </c>
      <c r="H12" s="15" t="str">
        <f t="shared" si="1"/>
        <v>ร้านคอมเทคนิคคอมพิวเตอร์</v>
      </c>
      <c r="I12" s="18">
        <f t="shared" si="2"/>
        <v>400</v>
      </c>
      <c r="J12" s="1" t="s">
        <v>21</v>
      </c>
      <c r="K12" s="1" t="s">
        <v>609</v>
      </c>
    </row>
    <row r="13" spans="1:11" ht="81" customHeight="1" x14ac:dyDescent="0.4">
      <c r="A13" s="16">
        <v>7</v>
      </c>
      <c r="B13" s="6" t="s">
        <v>350</v>
      </c>
      <c r="C13" s="18">
        <v>400</v>
      </c>
      <c r="D13" s="18">
        <v>400</v>
      </c>
      <c r="E13" s="16" t="s">
        <v>17</v>
      </c>
      <c r="F13" s="15" t="s">
        <v>48</v>
      </c>
      <c r="G13" s="18">
        <f t="shared" si="0"/>
        <v>400</v>
      </c>
      <c r="H13" s="15" t="str">
        <f t="shared" si="1"/>
        <v>ร้านคอมเทคนิคคอมพิวเตอร์</v>
      </c>
      <c r="I13" s="18">
        <f t="shared" si="2"/>
        <v>400</v>
      </c>
      <c r="J13" s="1" t="s">
        <v>21</v>
      </c>
      <c r="K13" s="1" t="s">
        <v>351</v>
      </c>
    </row>
    <row r="14" spans="1:11" ht="78" customHeight="1" x14ac:dyDescent="0.4">
      <c r="A14" s="16">
        <v>8</v>
      </c>
      <c r="B14" s="6" t="s">
        <v>459</v>
      </c>
      <c r="C14" s="18">
        <v>4180</v>
      </c>
      <c r="D14" s="18">
        <v>4180</v>
      </c>
      <c r="E14" s="16" t="s">
        <v>17</v>
      </c>
      <c r="F14" s="15" t="s">
        <v>54</v>
      </c>
      <c r="G14" s="18">
        <f>SUM(C14)</f>
        <v>4180</v>
      </c>
      <c r="H14" s="15" t="str">
        <f>F14</f>
        <v>ร้านไทยรุ่งเจริญ</v>
      </c>
      <c r="I14" s="18">
        <f>SUM(C14)</f>
        <v>4180</v>
      </c>
      <c r="J14" s="1" t="s">
        <v>18</v>
      </c>
      <c r="K14" s="1" t="s">
        <v>610</v>
      </c>
    </row>
    <row r="15" spans="1:11" ht="75" customHeight="1" x14ac:dyDescent="0.4">
      <c r="A15" s="16">
        <v>9</v>
      </c>
      <c r="B15" s="6" t="s">
        <v>352</v>
      </c>
      <c r="C15" s="18">
        <v>87705</v>
      </c>
      <c r="D15" s="18">
        <v>87705</v>
      </c>
      <c r="E15" s="16" t="s">
        <v>17</v>
      </c>
      <c r="F15" s="15" t="s">
        <v>54</v>
      </c>
      <c r="G15" s="18">
        <f>SUM(C15)</f>
        <v>87705</v>
      </c>
      <c r="H15" s="15" t="str">
        <f>F15</f>
        <v>ร้านไทยรุ่งเจริญ</v>
      </c>
      <c r="I15" s="18">
        <f>SUM(C15)</f>
        <v>87705</v>
      </c>
      <c r="J15" s="1" t="s">
        <v>18</v>
      </c>
      <c r="K15" s="1" t="s">
        <v>611</v>
      </c>
    </row>
    <row r="16" spans="1:11" ht="78" customHeight="1" x14ac:dyDescent="0.4">
      <c r="A16" s="16">
        <v>10</v>
      </c>
      <c r="B16" s="6" t="s">
        <v>616</v>
      </c>
      <c r="C16" s="18">
        <v>280000</v>
      </c>
      <c r="D16" s="18"/>
      <c r="E16" s="16" t="s">
        <v>17</v>
      </c>
      <c r="F16" s="15" t="s">
        <v>302</v>
      </c>
      <c r="G16" s="18">
        <f t="shared" si="0"/>
        <v>280000</v>
      </c>
      <c r="H16" s="15" t="str">
        <f t="shared" si="1"/>
        <v>ห้างหุ้นส่วนจำกัด
 สุขสันต์วัสดุ</v>
      </c>
      <c r="I16" s="18">
        <f t="shared" si="2"/>
        <v>280000</v>
      </c>
      <c r="J16" s="1" t="s">
        <v>21</v>
      </c>
      <c r="K16" s="1" t="s">
        <v>396</v>
      </c>
    </row>
    <row r="17" spans="1:11" ht="73.8" customHeight="1" x14ac:dyDescent="0.4">
      <c r="A17" s="16">
        <v>11</v>
      </c>
      <c r="B17" s="3" t="s">
        <v>461</v>
      </c>
      <c r="C17" s="18">
        <v>277000</v>
      </c>
      <c r="D17" s="18"/>
      <c r="E17" s="16" t="s">
        <v>17</v>
      </c>
      <c r="F17" s="15" t="s">
        <v>326</v>
      </c>
      <c r="G17" s="18">
        <f t="shared" si="0"/>
        <v>277000</v>
      </c>
      <c r="H17" s="15" t="str">
        <f t="shared" si="1"/>
        <v>นายประยุทธ์  สุจริตสวัสดิ์</v>
      </c>
      <c r="I17" s="18">
        <f t="shared" si="2"/>
        <v>277000</v>
      </c>
      <c r="J17" s="1" t="s">
        <v>21</v>
      </c>
      <c r="K17" s="1" t="s">
        <v>397</v>
      </c>
    </row>
    <row r="18" spans="1:11" ht="71.400000000000006" customHeight="1" x14ac:dyDescent="0.4">
      <c r="A18" s="16">
        <v>12</v>
      </c>
      <c r="B18" s="3" t="s">
        <v>353</v>
      </c>
      <c r="C18" s="18">
        <v>2275</v>
      </c>
      <c r="D18" s="18">
        <v>2275</v>
      </c>
      <c r="E18" s="16" t="s">
        <v>17</v>
      </c>
      <c r="F18" s="15" t="s">
        <v>96</v>
      </c>
      <c r="G18" s="18">
        <f t="shared" si="0"/>
        <v>2275</v>
      </c>
      <c r="H18" s="15" t="str">
        <f t="shared" si="1"/>
        <v>ร้านน้องวิว</v>
      </c>
      <c r="I18" s="18">
        <f t="shared" si="2"/>
        <v>2275</v>
      </c>
      <c r="J18" s="1" t="s">
        <v>18</v>
      </c>
      <c r="K18" s="1" t="s">
        <v>398</v>
      </c>
    </row>
    <row r="19" spans="1:11" s="10" customFormat="1" ht="79.8" customHeight="1" x14ac:dyDescent="0.25">
      <c r="A19" s="16">
        <v>13</v>
      </c>
      <c r="B19" s="3" t="s">
        <v>354</v>
      </c>
      <c r="C19" s="18">
        <v>550</v>
      </c>
      <c r="D19" s="18">
        <v>550</v>
      </c>
      <c r="E19" s="16" t="s">
        <v>17</v>
      </c>
      <c r="F19" s="15" t="s">
        <v>267</v>
      </c>
      <c r="G19" s="18">
        <f t="shared" si="0"/>
        <v>550</v>
      </c>
      <c r="H19" s="15" t="str">
        <f t="shared" si="1"/>
        <v>ร้านเสกรวมช่าง</v>
      </c>
      <c r="I19" s="18">
        <f t="shared" si="2"/>
        <v>550</v>
      </c>
      <c r="J19" s="1" t="s">
        <v>21</v>
      </c>
      <c r="K19" s="1" t="s">
        <v>355</v>
      </c>
    </row>
    <row r="20" spans="1:11" ht="73.8" customHeight="1" x14ac:dyDescent="0.4">
      <c r="A20" s="16">
        <v>14</v>
      </c>
      <c r="B20" s="3" t="s">
        <v>356</v>
      </c>
      <c r="C20" s="18">
        <v>27450</v>
      </c>
      <c r="D20" s="18">
        <v>27450</v>
      </c>
      <c r="E20" s="16" t="s">
        <v>17</v>
      </c>
      <c r="F20" s="15" t="s">
        <v>468</v>
      </c>
      <c r="G20" s="18">
        <f t="shared" si="0"/>
        <v>27450</v>
      </c>
      <c r="H20" s="15" t="str">
        <f t="shared" si="1"/>
        <v>ไทยรุ่งเจริญ</v>
      </c>
      <c r="I20" s="18">
        <f t="shared" si="2"/>
        <v>27450</v>
      </c>
      <c r="J20" s="1" t="s">
        <v>18</v>
      </c>
      <c r="K20" s="1" t="s">
        <v>612</v>
      </c>
    </row>
    <row r="21" spans="1:11" ht="73.8" customHeight="1" x14ac:dyDescent="0.4">
      <c r="A21" s="16">
        <v>15</v>
      </c>
      <c r="B21" s="3" t="s">
        <v>357</v>
      </c>
      <c r="C21" s="18">
        <v>12180</v>
      </c>
      <c r="D21" s="18"/>
      <c r="E21" s="16" t="s">
        <v>17</v>
      </c>
      <c r="F21" s="15" t="s">
        <v>358</v>
      </c>
      <c r="G21" s="18">
        <f t="shared" si="0"/>
        <v>12180</v>
      </c>
      <c r="H21" s="15" t="str">
        <f t="shared" si="1"/>
        <v>ห้างหุ้นส่วนจำกัด
 อนันตภัณฑ์แทรกเตอร์</v>
      </c>
      <c r="I21" s="18">
        <f t="shared" si="2"/>
        <v>12180</v>
      </c>
      <c r="J21" s="1" t="s">
        <v>18</v>
      </c>
      <c r="K21" s="1" t="s">
        <v>359</v>
      </c>
    </row>
    <row r="22" spans="1:11" ht="73.8" customHeight="1" x14ac:dyDescent="0.4">
      <c r="A22" s="16">
        <v>16</v>
      </c>
      <c r="B22" s="3" t="s">
        <v>360</v>
      </c>
      <c r="C22" s="18">
        <v>78620</v>
      </c>
      <c r="D22" s="18">
        <v>78620</v>
      </c>
      <c r="E22" s="16" t="s">
        <v>17</v>
      </c>
      <c r="F22" s="15" t="s">
        <v>50</v>
      </c>
      <c r="G22" s="18">
        <f t="shared" si="0"/>
        <v>78620</v>
      </c>
      <c r="H22" s="15" t="str">
        <f t="shared" si="1"/>
        <v>วิทยาการเกษตร</v>
      </c>
      <c r="I22" s="18">
        <f t="shared" si="2"/>
        <v>78620</v>
      </c>
      <c r="J22" s="1" t="s">
        <v>18</v>
      </c>
      <c r="K22" s="1" t="s">
        <v>613</v>
      </c>
    </row>
    <row r="23" spans="1:11" ht="71.400000000000006" customHeight="1" x14ac:dyDescent="0.4">
      <c r="A23" s="16">
        <v>17</v>
      </c>
      <c r="B23" s="3" t="s">
        <v>347</v>
      </c>
      <c r="C23" s="18">
        <v>13154.98</v>
      </c>
      <c r="D23" s="18">
        <v>13154.98</v>
      </c>
      <c r="E23" s="16" t="s">
        <v>17</v>
      </c>
      <c r="F23" s="15" t="s">
        <v>467</v>
      </c>
      <c r="G23" s="18">
        <f t="shared" si="0"/>
        <v>13154.98</v>
      </c>
      <c r="H23" s="15" t="str">
        <f t="shared" si="1"/>
        <v>การไฟฟ้าส่วนภูมิภาค อำเภอแม่สะเรียง</v>
      </c>
      <c r="I23" s="18">
        <f t="shared" si="2"/>
        <v>13154.98</v>
      </c>
      <c r="J23" s="1" t="s">
        <v>21</v>
      </c>
      <c r="K23" s="1" t="s">
        <v>379</v>
      </c>
    </row>
    <row r="24" spans="1:11" ht="68.400000000000006" customHeight="1" x14ac:dyDescent="0.4">
      <c r="A24" s="16">
        <v>18</v>
      </c>
      <c r="B24" s="3" t="s">
        <v>458</v>
      </c>
      <c r="C24" s="18">
        <v>198000</v>
      </c>
      <c r="D24" s="18">
        <v>198000</v>
      </c>
      <c r="E24" s="16" t="s">
        <v>17</v>
      </c>
      <c r="F24" s="15" t="s">
        <v>380</v>
      </c>
      <c r="G24" s="18">
        <f t="shared" si="0"/>
        <v>198000</v>
      </c>
      <c r="H24" s="15" t="str">
        <f t="shared" si="1"/>
        <v>บัญชาพานิชย์</v>
      </c>
      <c r="I24" s="18">
        <f t="shared" si="2"/>
        <v>198000</v>
      </c>
      <c r="J24" s="1" t="s">
        <v>21</v>
      </c>
      <c r="K24" s="1" t="s">
        <v>399</v>
      </c>
    </row>
    <row r="25" spans="1:11" ht="67.8" customHeight="1" x14ac:dyDescent="0.4">
      <c r="A25" s="16">
        <v>19</v>
      </c>
      <c r="B25" s="3" t="s">
        <v>457</v>
      </c>
      <c r="C25" s="18">
        <v>178000</v>
      </c>
      <c r="D25" s="18">
        <v>178000</v>
      </c>
      <c r="E25" s="16" t="s">
        <v>17</v>
      </c>
      <c r="F25" s="15" t="s">
        <v>381</v>
      </c>
      <c r="G25" s="18">
        <f t="shared" si="0"/>
        <v>178000</v>
      </c>
      <c r="H25" s="15" t="str">
        <f t="shared" si="1"/>
        <v>ห้างหุ้นส่วนจำกัด
เอส .บี.เค.พี.การโยธา</v>
      </c>
      <c r="I25" s="18">
        <f t="shared" si="2"/>
        <v>178000</v>
      </c>
      <c r="J25" s="1" t="s">
        <v>21</v>
      </c>
      <c r="K25" s="1" t="s">
        <v>400</v>
      </c>
    </row>
    <row r="26" spans="1:11" ht="66.599999999999994" customHeight="1" x14ac:dyDescent="0.4">
      <c r="A26" s="16">
        <v>20</v>
      </c>
      <c r="B26" s="3" t="s">
        <v>456</v>
      </c>
      <c r="C26" s="18">
        <v>174000</v>
      </c>
      <c r="D26" s="18">
        <v>174000</v>
      </c>
      <c r="E26" s="16" t="s">
        <v>17</v>
      </c>
      <c r="F26" s="15" t="s">
        <v>382</v>
      </c>
      <c r="G26" s="18">
        <f t="shared" si="0"/>
        <v>174000</v>
      </c>
      <c r="H26" s="15" t="str">
        <f t="shared" si="1"/>
        <v>ห้างหุ้นส่วนจำกัด 
ไอ เมด ซัพพลาย</v>
      </c>
      <c r="I26" s="18">
        <f t="shared" si="2"/>
        <v>174000</v>
      </c>
      <c r="J26" s="1" t="s">
        <v>18</v>
      </c>
      <c r="K26" s="1" t="s">
        <v>614</v>
      </c>
    </row>
    <row r="27" spans="1:11" ht="74.400000000000006" customHeight="1" x14ac:dyDescent="0.4">
      <c r="A27" s="16">
        <v>21</v>
      </c>
      <c r="B27" s="3" t="s">
        <v>383</v>
      </c>
      <c r="C27" s="18">
        <v>5000</v>
      </c>
      <c r="D27" s="18">
        <v>5000</v>
      </c>
      <c r="E27" s="16" t="s">
        <v>17</v>
      </c>
      <c r="F27" s="15" t="s">
        <v>39</v>
      </c>
      <c r="G27" s="18">
        <f t="shared" si="0"/>
        <v>5000</v>
      </c>
      <c r="H27" s="15" t="str">
        <f t="shared" si="1"/>
        <v>ร้านสลุงเงิน</v>
      </c>
      <c r="I27" s="18">
        <f t="shared" si="2"/>
        <v>5000</v>
      </c>
      <c r="J27" s="1" t="s">
        <v>18</v>
      </c>
      <c r="K27" s="1" t="s">
        <v>615</v>
      </c>
    </row>
    <row r="28" spans="1:11" ht="70.2" customHeight="1" x14ac:dyDescent="0.4">
      <c r="A28" s="16">
        <v>22</v>
      </c>
      <c r="B28" s="3" t="s">
        <v>455</v>
      </c>
      <c r="C28" s="18">
        <v>1960</v>
      </c>
      <c r="D28" s="18">
        <v>1960</v>
      </c>
      <c r="E28" s="16" t="s">
        <v>17</v>
      </c>
      <c r="F28" s="15" t="s">
        <v>39</v>
      </c>
      <c r="G28" s="18">
        <f t="shared" si="0"/>
        <v>1960</v>
      </c>
      <c r="H28" s="15" t="str">
        <f t="shared" si="1"/>
        <v>ร้านสลุงเงิน</v>
      </c>
      <c r="I28" s="18">
        <f t="shared" si="2"/>
        <v>1960</v>
      </c>
      <c r="J28" s="1" t="s">
        <v>18</v>
      </c>
      <c r="K28" s="1" t="s">
        <v>384</v>
      </c>
    </row>
    <row r="29" spans="1:11" ht="66" customHeight="1" x14ac:dyDescent="0.4">
      <c r="A29" s="16">
        <v>23</v>
      </c>
      <c r="B29" s="3" t="s">
        <v>385</v>
      </c>
      <c r="C29" s="18">
        <v>9970</v>
      </c>
      <c r="D29" s="18">
        <v>9970</v>
      </c>
      <c r="E29" s="16" t="s">
        <v>17</v>
      </c>
      <c r="F29" s="15" t="s">
        <v>54</v>
      </c>
      <c r="G29" s="18">
        <f t="shared" si="0"/>
        <v>9970</v>
      </c>
      <c r="H29" s="15" t="str">
        <f t="shared" si="1"/>
        <v>ร้านไทยรุ่งเจริญ</v>
      </c>
      <c r="I29" s="18">
        <f t="shared" si="2"/>
        <v>9970</v>
      </c>
      <c r="J29" s="1" t="s">
        <v>18</v>
      </c>
      <c r="K29" s="1" t="s">
        <v>386</v>
      </c>
    </row>
    <row r="30" spans="1:11" ht="80.400000000000006" customHeight="1" x14ac:dyDescent="0.4">
      <c r="A30" s="16">
        <v>24</v>
      </c>
      <c r="B30" s="3" t="s">
        <v>463</v>
      </c>
      <c r="C30" s="18">
        <v>356000</v>
      </c>
      <c r="D30" s="18">
        <v>356000</v>
      </c>
      <c r="E30" s="16" t="s">
        <v>17</v>
      </c>
      <c r="F30" s="15" t="s">
        <v>326</v>
      </c>
      <c r="G30" s="18">
        <f t="shared" si="0"/>
        <v>356000</v>
      </c>
      <c r="H30" s="15" t="str">
        <f t="shared" si="1"/>
        <v>นายประยุทธ์  สุจริตสวัสดิ์</v>
      </c>
      <c r="I30" s="18">
        <f t="shared" si="2"/>
        <v>356000</v>
      </c>
      <c r="J30" s="1" t="s">
        <v>21</v>
      </c>
      <c r="K30" s="1" t="s">
        <v>387</v>
      </c>
    </row>
    <row r="31" spans="1:11" ht="70.8" customHeight="1" x14ac:dyDescent="0.4">
      <c r="A31" s="16">
        <v>25</v>
      </c>
      <c r="B31" s="3" t="s">
        <v>462</v>
      </c>
      <c r="C31" s="18">
        <v>409000</v>
      </c>
      <c r="D31" s="18">
        <v>409000</v>
      </c>
      <c r="E31" s="16" t="s">
        <v>17</v>
      </c>
      <c r="F31" s="15" t="s">
        <v>466</v>
      </c>
      <c r="G31" s="18">
        <f t="shared" si="0"/>
        <v>409000</v>
      </c>
      <c r="H31" s="15" t="str">
        <f t="shared" si="1"/>
        <v>ณัฐพล</v>
      </c>
      <c r="I31" s="18">
        <f t="shared" si="2"/>
        <v>409000</v>
      </c>
      <c r="J31" s="1" t="s">
        <v>21</v>
      </c>
      <c r="K31" s="1" t="s">
        <v>388</v>
      </c>
    </row>
    <row r="32" spans="1:11" ht="77.400000000000006" customHeight="1" x14ac:dyDescent="0.4">
      <c r="A32" s="16">
        <v>26</v>
      </c>
      <c r="B32" s="3" t="s">
        <v>389</v>
      </c>
      <c r="C32" s="18">
        <v>5000</v>
      </c>
      <c r="D32" s="18">
        <v>5000</v>
      </c>
      <c r="E32" s="16" t="s">
        <v>17</v>
      </c>
      <c r="F32" s="15" t="s">
        <v>39</v>
      </c>
      <c r="G32" s="18">
        <f t="shared" si="0"/>
        <v>5000</v>
      </c>
      <c r="H32" s="15" t="str">
        <f t="shared" si="1"/>
        <v>ร้านสลุงเงิน</v>
      </c>
      <c r="I32" s="18">
        <f t="shared" si="2"/>
        <v>5000</v>
      </c>
      <c r="J32" s="1" t="s">
        <v>18</v>
      </c>
      <c r="K32" s="1" t="s">
        <v>401</v>
      </c>
    </row>
    <row r="33" spans="1:11" ht="74.400000000000006" customHeight="1" x14ac:dyDescent="0.4">
      <c r="A33" s="16">
        <v>27</v>
      </c>
      <c r="B33" s="3" t="s">
        <v>464</v>
      </c>
      <c r="C33" s="18">
        <v>265000</v>
      </c>
      <c r="D33" s="18">
        <v>265000</v>
      </c>
      <c r="E33" s="16" t="s">
        <v>17</v>
      </c>
      <c r="F33" s="15" t="s">
        <v>380</v>
      </c>
      <c r="G33" s="18">
        <f t="shared" si="0"/>
        <v>265000</v>
      </c>
      <c r="H33" s="15" t="str">
        <f t="shared" si="1"/>
        <v>บัญชาพานิชย์</v>
      </c>
      <c r="I33" s="18">
        <f t="shared" si="2"/>
        <v>265000</v>
      </c>
      <c r="J33" s="1" t="s">
        <v>21</v>
      </c>
      <c r="K33" s="1" t="s">
        <v>390</v>
      </c>
    </row>
    <row r="34" spans="1:11" ht="127.2" customHeight="1" x14ac:dyDescent="0.4">
      <c r="A34" s="16">
        <v>28</v>
      </c>
      <c r="B34" s="3" t="s">
        <v>617</v>
      </c>
      <c r="C34" s="18">
        <v>1167000</v>
      </c>
      <c r="D34" s="18">
        <v>1167000</v>
      </c>
      <c r="E34" s="16" t="s">
        <v>618</v>
      </c>
      <c r="F34" s="15" t="s">
        <v>391</v>
      </c>
      <c r="G34" s="18">
        <f t="shared" si="0"/>
        <v>1167000</v>
      </c>
      <c r="H34" s="15" t="str">
        <f t="shared" si="1"/>
        <v>บริษัท โตโยต้าริช 
จำกัด</v>
      </c>
      <c r="I34" s="18">
        <f t="shared" si="2"/>
        <v>1167000</v>
      </c>
      <c r="J34" s="1" t="s">
        <v>18</v>
      </c>
      <c r="K34" s="1" t="s">
        <v>392</v>
      </c>
    </row>
    <row r="35" spans="1:11" ht="78.599999999999994" customHeight="1" x14ac:dyDescent="0.4">
      <c r="A35" s="16">
        <v>29</v>
      </c>
      <c r="B35" s="3" t="s">
        <v>454</v>
      </c>
      <c r="C35" s="18">
        <v>110000</v>
      </c>
      <c r="D35" s="18">
        <v>110000</v>
      </c>
      <c r="E35" s="16" t="s">
        <v>17</v>
      </c>
      <c r="F35" s="15" t="s">
        <v>393</v>
      </c>
      <c r="G35" s="18">
        <f t="shared" si="0"/>
        <v>110000</v>
      </c>
      <c r="H35" s="15" t="str">
        <f t="shared" si="1"/>
        <v>ห้างหุ้นส่วนจำกัด
 โรจนสัมฤทธ์</v>
      </c>
      <c r="I35" s="18">
        <f t="shared" si="2"/>
        <v>110000</v>
      </c>
      <c r="J35" s="1" t="s">
        <v>21</v>
      </c>
      <c r="K35" s="1" t="s">
        <v>402</v>
      </c>
    </row>
    <row r="36" spans="1:11" ht="71.400000000000006" customHeight="1" x14ac:dyDescent="0.4">
      <c r="A36" s="16">
        <v>30</v>
      </c>
      <c r="B36" s="6" t="s">
        <v>403</v>
      </c>
      <c r="C36" s="18">
        <v>7000</v>
      </c>
      <c r="D36" s="18">
        <v>7000</v>
      </c>
      <c r="E36" s="16" t="s">
        <v>17</v>
      </c>
      <c r="F36" s="15" t="s">
        <v>370</v>
      </c>
      <c r="G36" s="18">
        <f t="shared" si="0"/>
        <v>7000</v>
      </c>
      <c r="H36" s="15" t="str">
        <f t="shared" si="1"/>
        <v>นายประยุทธ์ 
 สุจริตสวัสดิ์</v>
      </c>
      <c r="I36" s="18">
        <f t="shared" si="2"/>
        <v>7000</v>
      </c>
      <c r="J36" s="1" t="s">
        <v>21</v>
      </c>
      <c r="K36" s="1" t="s">
        <v>465</v>
      </c>
    </row>
    <row r="37" spans="1:11" ht="73.8" customHeight="1" x14ac:dyDescent="0.4">
      <c r="A37" s="16">
        <v>31</v>
      </c>
      <c r="B37" s="6" t="s">
        <v>449</v>
      </c>
      <c r="C37" s="18">
        <v>1100</v>
      </c>
      <c r="D37" s="18">
        <v>1100</v>
      </c>
      <c r="E37" s="16" t="s">
        <v>17</v>
      </c>
      <c r="F37" s="15" t="s">
        <v>407</v>
      </c>
      <c r="G37" s="18">
        <f t="shared" ref="G37" si="3">SUM(C37)</f>
        <v>1100</v>
      </c>
      <c r="H37" s="15" t="str">
        <f t="shared" ref="H37" si="4">F37</f>
        <v>นางศรีพิมพ์ หยกรัศมีโรจน์</v>
      </c>
      <c r="I37" s="18">
        <f t="shared" ref="I37" si="5">SUM(C37)</f>
        <v>1100</v>
      </c>
      <c r="J37" s="1" t="s">
        <v>21</v>
      </c>
      <c r="K37" s="1" t="s">
        <v>452</v>
      </c>
    </row>
    <row r="38" spans="1:11" ht="70.8" customHeight="1" x14ac:dyDescent="0.4">
      <c r="A38" s="16">
        <v>32</v>
      </c>
      <c r="B38" s="6" t="s">
        <v>404</v>
      </c>
      <c r="C38" s="18">
        <v>315</v>
      </c>
      <c r="D38" s="18">
        <v>315</v>
      </c>
      <c r="E38" s="16" t="s">
        <v>17</v>
      </c>
      <c r="F38" s="15" t="s">
        <v>453</v>
      </c>
      <c r="G38" s="18">
        <f t="shared" ref="G38:G43" si="6">SUM(C38)</f>
        <v>315</v>
      </c>
      <c r="H38" s="15" t="str">
        <f t="shared" ref="H38:H43" si="7">F38</f>
        <v>นางเรตินา พรสินโลก</v>
      </c>
      <c r="I38" s="18">
        <f t="shared" ref="I38:I43" si="8">SUM(C38)</f>
        <v>315</v>
      </c>
      <c r="J38" s="1" t="s">
        <v>21</v>
      </c>
      <c r="K38" s="1" t="s">
        <v>451</v>
      </c>
    </row>
    <row r="39" spans="1:11" ht="70.8" customHeight="1" x14ac:dyDescent="0.4">
      <c r="A39" s="16">
        <v>33</v>
      </c>
      <c r="B39" s="6" t="s">
        <v>405</v>
      </c>
      <c r="C39" s="18">
        <v>590</v>
      </c>
      <c r="D39" s="18">
        <v>590</v>
      </c>
      <c r="E39" s="16" t="s">
        <v>17</v>
      </c>
      <c r="F39" s="15" t="s">
        <v>296</v>
      </c>
      <c r="G39" s="18">
        <f t="shared" si="6"/>
        <v>590</v>
      </c>
      <c r="H39" s="15" t="str">
        <f t="shared" si="7"/>
        <v>ศรีอารีย์บริการ</v>
      </c>
      <c r="I39" s="18">
        <f t="shared" si="8"/>
        <v>590</v>
      </c>
      <c r="J39" s="1" t="s">
        <v>21</v>
      </c>
      <c r="K39" s="1" t="s">
        <v>445</v>
      </c>
    </row>
    <row r="40" spans="1:11" ht="66.599999999999994" customHeight="1" x14ac:dyDescent="0.4">
      <c r="A40" s="16">
        <v>34</v>
      </c>
      <c r="B40" s="6" t="s">
        <v>406</v>
      </c>
      <c r="C40" s="18">
        <v>350</v>
      </c>
      <c r="D40" s="18">
        <v>350</v>
      </c>
      <c r="E40" s="16" t="s">
        <v>17</v>
      </c>
      <c r="F40" s="15" t="s">
        <v>407</v>
      </c>
      <c r="G40" s="18">
        <f t="shared" si="6"/>
        <v>350</v>
      </c>
      <c r="H40" s="15" t="str">
        <f t="shared" si="7"/>
        <v>นางศรีพิมพ์ หยกรัศมีโรจน์</v>
      </c>
      <c r="I40" s="18">
        <f t="shared" si="8"/>
        <v>350</v>
      </c>
      <c r="J40" s="1" t="s">
        <v>21</v>
      </c>
      <c r="K40" s="1" t="s">
        <v>450</v>
      </c>
    </row>
    <row r="41" spans="1:11" ht="62.4" customHeight="1" x14ac:dyDescent="0.4">
      <c r="A41" s="16">
        <v>35</v>
      </c>
      <c r="B41" s="6" t="s">
        <v>447</v>
      </c>
      <c r="C41" s="18">
        <v>1225</v>
      </c>
      <c r="D41" s="18">
        <v>1225</v>
      </c>
      <c r="E41" s="16" t="s">
        <v>17</v>
      </c>
      <c r="F41" s="15" t="s">
        <v>448</v>
      </c>
      <c r="G41" s="18">
        <f t="shared" si="6"/>
        <v>1225</v>
      </c>
      <c r="H41" s="15" t="str">
        <f t="shared" si="7"/>
        <v>นางพิไลรัตน์ ออนา</v>
      </c>
      <c r="I41" s="18">
        <f t="shared" si="8"/>
        <v>1225</v>
      </c>
      <c r="J41" s="1" t="s">
        <v>21</v>
      </c>
      <c r="K41" s="1" t="s">
        <v>451</v>
      </c>
    </row>
    <row r="42" spans="1:11" ht="63" customHeight="1" x14ac:dyDescent="0.4">
      <c r="A42" s="16">
        <v>36</v>
      </c>
      <c r="B42" s="6" t="s">
        <v>446</v>
      </c>
      <c r="C42" s="18">
        <v>1450</v>
      </c>
      <c r="D42" s="18">
        <v>1450</v>
      </c>
      <c r="E42" s="16" t="s">
        <v>17</v>
      </c>
      <c r="F42" s="15" t="s">
        <v>39</v>
      </c>
      <c r="G42" s="18">
        <f t="shared" si="6"/>
        <v>1450</v>
      </c>
      <c r="H42" s="15" t="str">
        <f t="shared" si="7"/>
        <v>ร้านสลุงเงิน</v>
      </c>
      <c r="I42" s="18">
        <f t="shared" si="8"/>
        <v>1450</v>
      </c>
      <c r="J42" s="1" t="s">
        <v>21</v>
      </c>
      <c r="K42" s="1" t="s">
        <v>418</v>
      </c>
    </row>
    <row r="43" spans="1:11" ht="62.4" customHeight="1" x14ac:dyDescent="0.4">
      <c r="A43" s="16">
        <v>37</v>
      </c>
      <c r="B43" s="6" t="s">
        <v>102</v>
      </c>
      <c r="C43" s="18">
        <v>925</v>
      </c>
      <c r="D43" s="18">
        <v>925</v>
      </c>
      <c r="E43" s="16" t="s">
        <v>17</v>
      </c>
      <c r="F43" s="15" t="s">
        <v>296</v>
      </c>
      <c r="G43" s="18">
        <f t="shared" si="6"/>
        <v>925</v>
      </c>
      <c r="H43" s="15" t="str">
        <f t="shared" si="7"/>
        <v>ศรีอารีย์บริการ</v>
      </c>
      <c r="I43" s="18">
        <f t="shared" si="8"/>
        <v>925</v>
      </c>
      <c r="J43" s="1" t="s">
        <v>21</v>
      </c>
      <c r="K43" s="1" t="s">
        <v>417</v>
      </c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4" type="noConversion"/>
  <pageMargins left="0.27559055118110237" right="0.27559055118110237" top="7.874015748031496E-2" bottom="7.874015748031496E-2" header="0.31496062992125984" footer="0.31496062992125984"/>
  <pageSetup scale="81" orientation="landscape" horizontalDpi="360" verticalDpi="360" r:id="rId1"/>
  <rowBreaks count="5" manualBreakCount="5">
    <brk id="12" max="10" man="1"/>
    <brk id="18" max="10" man="1"/>
    <brk id="24" max="10" man="1"/>
    <brk id="31" max="10" man="1"/>
    <brk id="36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AD2A-6C30-4AFE-AF1A-E35DA990F260}">
  <dimension ref="A1:K28"/>
  <sheetViews>
    <sheetView topLeftCell="A3" zoomScaleNormal="100" zoomScaleSheetLayoutView="86" workbookViewId="0">
      <selection activeCell="H9" sqref="H9"/>
    </sheetView>
  </sheetViews>
  <sheetFormatPr defaultRowHeight="21" x14ac:dyDescent="0.4"/>
  <cols>
    <col min="1" max="1" width="6.3984375" style="11" customWidth="1"/>
    <col min="2" max="2" width="29.3984375" style="7" customWidth="1"/>
    <col min="3" max="3" width="12.796875" style="23" customWidth="1"/>
    <col min="4" max="4" width="13.19921875" style="23" customWidth="1"/>
    <col min="5" max="5" width="10.8984375" style="7" customWidth="1"/>
    <col min="6" max="6" width="19" style="7" customWidth="1"/>
    <col min="7" max="7" width="11.19921875" style="12" customWidth="1"/>
    <col min="8" max="8" width="18" style="13" customWidth="1"/>
    <col min="9" max="9" width="12" style="12" customWidth="1"/>
    <col min="10" max="10" width="13.09765625" style="12" customWidth="1"/>
    <col min="11" max="11" width="19.3984375" style="7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x14ac:dyDescent="0.4">
      <c r="A1" s="88" t="s">
        <v>140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30.6" customHeight="1" x14ac:dyDescent="0.4">
      <c r="A3" s="88" t="s">
        <v>139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43.2" customHeight="1" x14ac:dyDescent="0.4">
      <c r="A4" s="101" t="s">
        <v>1</v>
      </c>
      <c r="B4" s="103" t="s">
        <v>2</v>
      </c>
      <c r="C4" s="97" t="s">
        <v>426</v>
      </c>
      <c r="D4" s="84" t="s">
        <v>4</v>
      </c>
      <c r="E4" s="103" t="s">
        <v>5</v>
      </c>
      <c r="F4" s="104" t="s">
        <v>6</v>
      </c>
      <c r="G4" s="104"/>
      <c r="H4" s="104" t="s">
        <v>7</v>
      </c>
      <c r="I4" s="104"/>
      <c r="J4" s="76" t="s">
        <v>8</v>
      </c>
      <c r="K4" s="73" t="s">
        <v>9</v>
      </c>
    </row>
    <row r="5" spans="1:11" x14ac:dyDescent="0.4">
      <c r="A5" s="101"/>
      <c r="B5" s="103"/>
      <c r="C5" s="98"/>
      <c r="D5" s="85"/>
      <c r="E5" s="103"/>
      <c r="F5" s="103" t="s">
        <v>11</v>
      </c>
      <c r="G5" s="27" t="s">
        <v>12</v>
      </c>
      <c r="H5" s="101" t="s">
        <v>13</v>
      </c>
      <c r="I5" s="27" t="s">
        <v>14</v>
      </c>
      <c r="J5" s="80"/>
      <c r="K5" s="74"/>
    </row>
    <row r="6" spans="1:11" x14ac:dyDescent="0.4">
      <c r="A6" s="101"/>
      <c r="B6" s="103"/>
      <c r="C6" s="26" t="s">
        <v>15</v>
      </c>
      <c r="D6" s="26" t="s">
        <v>15</v>
      </c>
      <c r="E6" s="103"/>
      <c r="F6" s="103"/>
      <c r="G6" s="27" t="s">
        <v>15</v>
      </c>
      <c r="H6" s="101"/>
      <c r="I6" s="27" t="s">
        <v>15</v>
      </c>
      <c r="J6" s="77"/>
      <c r="K6" s="75"/>
    </row>
    <row r="7" spans="1:11" s="10" customFormat="1" ht="65.25" customHeight="1" x14ac:dyDescent="0.25">
      <c r="A7" s="16">
        <v>1</v>
      </c>
      <c r="B7" s="6" t="s">
        <v>16</v>
      </c>
      <c r="C7" s="39">
        <v>11017</v>
      </c>
      <c r="D7" s="39">
        <v>11017</v>
      </c>
      <c r="E7" s="35" t="s">
        <v>17</v>
      </c>
      <c r="F7" s="35" t="s">
        <v>69</v>
      </c>
      <c r="G7" s="39">
        <f>SUM(C7)</f>
        <v>11017</v>
      </c>
      <c r="H7" s="33" t="str">
        <f>F7</f>
        <v>ร้านกิตติศักดิ์การค้า</v>
      </c>
      <c r="I7" s="39">
        <f>SUM(C7)</f>
        <v>11017</v>
      </c>
      <c r="J7" s="38" t="s">
        <v>18</v>
      </c>
      <c r="K7" s="1" t="s">
        <v>408</v>
      </c>
    </row>
    <row r="8" spans="1:11" s="10" customFormat="1" ht="85.2" customHeight="1" x14ac:dyDescent="0.25">
      <c r="A8" s="16">
        <v>2</v>
      </c>
      <c r="B8" s="6" t="s">
        <v>27</v>
      </c>
      <c r="C8" s="39">
        <v>15960</v>
      </c>
      <c r="D8" s="39">
        <v>15960</v>
      </c>
      <c r="E8" s="35" t="s">
        <v>17</v>
      </c>
      <c r="F8" s="35" t="s">
        <v>69</v>
      </c>
      <c r="G8" s="39">
        <f t="shared" ref="G8:G22" si="0">SUM(C8)</f>
        <v>15960</v>
      </c>
      <c r="H8" s="33" t="str">
        <f t="shared" ref="H8:H22" si="1">F8</f>
        <v>ร้านกิตติศักดิ์การค้า</v>
      </c>
      <c r="I8" s="39">
        <f t="shared" ref="I8:I9" si="2">SUM(C8)</f>
        <v>15960</v>
      </c>
      <c r="J8" s="38" t="s">
        <v>18</v>
      </c>
      <c r="K8" s="1" t="s">
        <v>409</v>
      </c>
    </row>
    <row r="9" spans="1:11" ht="91.8" customHeight="1" x14ac:dyDescent="0.4">
      <c r="A9" s="16">
        <v>3</v>
      </c>
      <c r="B9" s="6" t="s">
        <v>19</v>
      </c>
      <c r="C9" s="39">
        <v>90</v>
      </c>
      <c r="D9" s="39">
        <v>129</v>
      </c>
      <c r="E9" s="35" t="s">
        <v>17</v>
      </c>
      <c r="F9" s="35" t="s">
        <v>69</v>
      </c>
      <c r="G9" s="39">
        <f t="shared" si="0"/>
        <v>90</v>
      </c>
      <c r="H9" s="33" t="str">
        <f t="shared" si="1"/>
        <v>ร้านกิตติศักดิ์การค้า</v>
      </c>
      <c r="I9" s="39">
        <f t="shared" si="2"/>
        <v>90</v>
      </c>
      <c r="J9" s="38" t="s">
        <v>18</v>
      </c>
      <c r="K9" s="1" t="s">
        <v>410</v>
      </c>
    </row>
    <row r="10" spans="1:11" ht="64.5" customHeight="1" x14ac:dyDescent="0.4">
      <c r="A10" s="16">
        <v>4</v>
      </c>
      <c r="B10" s="6" t="s">
        <v>26</v>
      </c>
      <c r="C10" s="39">
        <v>159</v>
      </c>
      <c r="D10" s="39">
        <v>159</v>
      </c>
      <c r="E10" s="35" t="s">
        <v>17</v>
      </c>
      <c r="F10" s="35" t="s">
        <v>69</v>
      </c>
      <c r="G10" s="39">
        <f t="shared" si="0"/>
        <v>159</v>
      </c>
      <c r="H10" s="33" t="str">
        <f t="shared" si="1"/>
        <v>ร้านกิตติศักดิ์การค้า</v>
      </c>
      <c r="I10" s="39">
        <f>SUM(C10)</f>
        <v>159</v>
      </c>
      <c r="J10" s="38" t="s">
        <v>18</v>
      </c>
      <c r="K10" s="1" t="s">
        <v>411</v>
      </c>
    </row>
    <row r="11" spans="1:11" ht="64.2" customHeight="1" x14ac:dyDescent="0.4">
      <c r="A11" s="16">
        <v>5</v>
      </c>
      <c r="B11" s="6" t="s">
        <v>583</v>
      </c>
      <c r="C11" s="39">
        <v>11540</v>
      </c>
      <c r="D11" s="39">
        <v>11540</v>
      </c>
      <c r="E11" s="35" t="s">
        <v>17</v>
      </c>
      <c r="F11" s="33" t="s">
        <v>128</v>
      </c>
      <c r="G11" s="39">
        <f t="shared" si="0"/>
        <v>11540</v>
      </c>
      <c r="H11" s="33" t="str">
        <f t="shared" si="1"/>
        <v>ห้างหุ้นส่วนจำกัด อนันตภัณฑ์แทรคเตอร์ ๒๕๔๘</v>
      </c>
      <c r="I11" s="39">
        <f t="shared" ref="I11:I22" si="3">SUM(C11)</f>
        <v>11540</v>
      </c>
      <c r="J11" s="38" t="s">
        <v>18</v>
      </c>
      <c r="K11" s="1" t="s">
        <v>130</v>
      </c>
    </row>
    <row r="12" spans="1:11" ht="66" customHeight="1" x14ac:dyDescent="0.4">
      <c r="A12" s="16">
        <v>6</v>
      </c>
      <c r="B12" s="6" t="s">
        <v>528</v>
      </c>
      <c r="C12" s="39">
        <v>10500</v>
      </c>
      <c r="D12" s="39">
        <v>10500</v>
      </c>
      <c r="E12" s="35" t="s">
        <v>17</v>
      </c>
      <c r="F12" s="33" t="s">
        <v>54</v>
      </c>
      <c r="G12" s="39">
        <f t="shared" si="0"/>
        <v>10500</v>
      </c>
      <c r="H12" s="33" t="str">
        <f t="shared" si="1"/>
        <v>ร้านไทยรุ่งเจริญ</v>
      </c>
      <c r="I12" s="39">
        <f t="shared" si="3"/>
        <v>10500</v>
      </c>
      <c r="J12" s="38" t="s">
        <v>18</v>
      </c>
      <c r="K12" s="1" t="s">
        <v>131</v>
      </c>
    </row>
    <row r="13" spans="1:11" ht="64.8" customHeight="1" x14ac:dyDescent="0.4">
      <c r="A13" s="16">
        <v>7</v>
      </c>
      <c r="B13" s="6" t="s">
        <v>124</v>
      </c>
      <c r="C13" s="39">
        <v>31400</v>
      </c>
      <c r="D13" s="39">
        <v>31400</v>
      </c>
      <c r="E13" s="35" t="s">
        <v>17</v>
      </c>
      <c r="F13" s="33" t="s">
        <v>54</v>
      </c>
      <c r="G13" s="39">
        <f t="shared" si="0"/>
        <v>31400</v>
      </c>
      <c r="H13" s="33" t="str">
        <f t="shared" si="1"/>
        <v>ร้านไทยรุ่งเจริญ</v>
      </c>
      <c r="I13" s="39">
        <f t="shared" si="3"/>
        <v>31400</v>
      </c>
      <c r="J13" s="38" t="s">
        <v>18</v>
      </c>
      <c r="K13" s="1" t="s">
        <v>132</v>
      </c>
    </row>
    <row r="14" spans="1:11" ht="66" customHeight="1" x14ac:dyDescent="0.4">
      <c r="A14" s="16">
        <v>8</v>
      </c>
      <c r="B14" s="6" t="s">
        <v>125</v>
      </c>
      <c r="C14" s="39">
        <v>12500</v>
      </c>
      <c r="D14" s="39">
        <v>12500</v>
      </c>
      <c r="E14" s="35" t="s">
        <v>17</v>
      </c>
      <c r="F14" s="33" t="s">
        <v>54</v>
      </c>
      <c r="G14" s="39">
        <f t="shared" si="0"/>
        <v>12500</v>
      </c>
      <c r="H14" s="33" t="str">
        <f t="shared" si="1"/>
        <v>ร้านไทยรุ่งเจริญ</v>
      </c>
      <c r="I14" s="39">
        <f t="shared" si="3"/>
        <v>12500</v>
      </c>
      <c r="J14" s="38" t="s">
        <v>18</v>
      </c>
      <c r="K14" s="1" t="s">
        <v>133</v>
      </c>
    </row>
    <row r="15" spans="1:11" ht="63.6" customHeight="1" x14ac:dyDescent="0.4">
      <c r="A15" s="16">
        <v>9</v>
      </c>
      <c r="B15" s="6" t="s">
        <v>126</v>
      </c>
      <c r="C15" s="39">
        <v>765</v>
      </c>
      <c r="D15" s="39">
        <v>765</v>
      </c>
      <c r="E15" s="35" t="s">
        <v>17</v>
      </c>
      <c r="F15" s="33" t="s">
        <v>129</v>
      </c>
      <c r="G15" s="39">
        <f t="shared" si="0"/>
        <v>765</v>
      </c>
      <c r="H15" s="33" t="str">
        <f t="shared" si="1"/>
        <v>ร้านจุรีวัสดุภัณฑ์</v>
      </c>
      <c r="I15" s="39">
        <f t="shared" si="3"/>
        <v>765</v>
      </c>
      <c r="J15" s="38" t="s">
        <v>21</v>
      </c>
      <c r="K15" s="1" t="s">
        <v>134</v>
      </c>
    </row>
    <row r="16" spans="1:11" ht="64.8" customHeight="1" x14ac:dyDescent="0.4">
      <c r="A16" s="16">
        <v>10</v>
      </c>
      <c r="B16" s="6" t="s">
        <v>141</v>
      </c>
      <c r="C16" s="39">
        <v>600</v>
      </c>
      <c r="D16" s="39">
        <v>600</v>
      </c>
      <c r="E16" s="35" t="s">
        <v>17</v>
      </c>
      <c r="F16" s="33" t="s">
        <v>48</v>
      </c>
      <c r="G16" s="39">
        <f t="shared" si="0"/>
        <v>600</v>
      </c>
      <c r="H16" s="33" t="str">
        <f t="shared" si="1"/>
        <v>ร้านคอมเทคนิคคอมพิวเตอร์</v>
      </c>
      <c r="I16" s="39">
        <f t="shared" si="3"/>
        <v>600</v>
      </c>
      <c r="J16" s="38" t="s">
        <v>21</v>
      </c>
      <c r="K16" s="1" t="s">
        <v>136</v>
      </c>
    </row>
    <row r="17" spans="1:11" ht="64.2" customHeight="1" x14ac:dyDescent="0.4">
      <c r="A17" s="24">
        <v>11</v>
      </c>
      <c r="B17" s="6" t="s">
        <v>127</v>
      </c>
      <c r="C17" s="39">
        <v>1800</v>
      </c>
      <c r="D17" s="39">
        <v>1800</v>
      </c>
      <c r="E17" s="35" t="s">
        <v>17</v>
      </c>
      <c r="F17" s="33" t="s">
        <v>48</v>
      </c>
      <c r="G17" s="39">
        <f t="shared" si="0"/>
        <v>1800</v>
      </c>
      <c r="H17" s="33" t="str">
        <f t="shared" si="1"/>
        <v>ร้านคอมเทคนิคคอมพิวเตอร์</v>
      </c>
      <c r="I17" s="39">
        <f t="shared" si="3"/>
        <v>1800</v>
      </c>
      <c r="J17" s="38" t="s">
        <v>21</v>
      </c>
      <c r="K17" s="1" t="s">
        <v>135</v>
      </c>
    </row>
    <row r="18" spans="1:11" ht="42" x14ac:dyDescent="0.4">
      <c r="A18" s="16">
        <v>12</v>
      </c>
      <c r="B18" s="4" t="s">
        <v>102</v>
      </c>
      <c r="C18" s="41">
        <v>1345</v>
      </c>
      <c r="D18" s="41">
        <v>1345</v>
      </c>
      <c r="E18" s="33" t="s">
        <v>17</v>
      </c>
      <c r="F18" s="33" t="s">
        <v>103</v>
      </c>
      <c r="G18" s="39">
        <f t="shared" si="0"/>
        <v>1345</v>
      </c>
      <c r="H18" s="33" t="str">
        <f t="shared" si="1"/>
        <v>ร้านศรีอารีย์บริการ</v>
      </c>
      <c r="I18" s="39">
        <f t="shared" si="3"/>
        <v>1345</v>
      </c>
      <c r="J18" s="42" t="s">
        <v>18</v>
      </c>
      <c r="K18" s="4" t="s">
        <v>123</v>
      </c>
    </row>
    <row r="19" spans="1:11" s="10" customFormat="1" ht="42" x14ac:dyDescent="0.25">
      <c r="A19" s="16">
        <v>13</v>
      </c>
      <c r="B19" s="4" t="s">
        <v>113</v>
      </c>
      <c r="C19" s="39">
        <v>3000</v>
      </c>
      <c r="D19" s="39">
        <v>3000</v>
      </c>
      <c r="E19" s="33" t="s">
        <v>17</v>
      </c>
      <c r="F19" s="33" t="s">
        <v>114</v>
      </c>
      <c r="G19" s="39">
        <f t="shared" si="0"/>
        <v>3000</v>
      </c>
      <c r="H19" s="33" t="str">
        <f t="shared" si="1"/>
        <v>หจก.เอสดีสกรีน</v>
      </c>
      <c r="I19" s="39">
        <f t="shared" si="3"/>
        <v>3000</v>
      </c>
      <c r="J19" s="42" t="s">
        <v>18</v>
      </c>
      <c r="K19" s="4" t="s">
        <v>582</v>
      </c>
    </row>
    <row r="20" spans="1:11" ht="42" x14ac:dyDescent="0.4">
      <c r="A20" s="16">
        <v>14</v>
      </c>
      <c r="B20" s="4" t="s">
        <v>115</v>
      </c>
      <c r="C20" s="39">
        <v>9000</v>
      </c>
      <c r="D20" s="39">
        <v>9000</v>
      </c>
      <c r="E20" s="33" t="s">
        <v>17</v>
      </c>
      <c r="F20" s="35" t="s">
        <v>96</v>
      </c>
      <c r="G20" s="39">
        <f t="shared" si="0"/>
        <v>9000</v>
      </c>
      <c r="H20" s="33" t="str">
        <f t="shared" si="1"/>
        <v>ร้านน้องวิว</v>
      </c>
      <c r="I20" s="39">
        <f t="shared" si="3"/>
        <v>9000</v>
      </c>
      <c r="J20" s="42" t="s">
        <v>18</v>
      </c>
      <c r="K20" s="4" t="s">
        <v>582</v>
      </c>
    </row>
    <row r="21" spans="1:11" ht="42" x14ac:dyDescent="0.4">
      <c r="A21" s="16">
        <v>15</v>
      </c>
      <c r="B21" s="4" t="s">
        <v>116</v>
      </c>
      <c r="C21" s="39">
        <v>2400</v>
      </c>
      <c r="D21" s="39">
        <v>2400</v>
      </c>
      <c r="E21" s="33" t="s">
        <v>17</v>
      </c>
      <c r="F21" s="35" t="s">
        <v>96</v>
      </c>
      <c r="G21" s="39">
        <f t="shared" si="0"/>
        <v>2400</v>
      </c>
      <c r="H21" s="33" t="str">
        <f t="shared" si="1"/>
        <v>ร้านน้องวิว</v>
      </c>
      <c r="I21" s="39">
        <f t="shared" si="3"/>
        <v>2400</v>
      </c>
      <c r="J21" s="42" t="s">
        <v>18</v>
      </c>
      <c r="K21" s="4" t="s">
        <v>582</v>
      </c>
    </row>
    <row r="22" spans="1:11" ht="50.4" customHeight="1" x14ac:dyDescent="0.4">
      <c r="A22" s="16">
        <v>16</v>
      </c>
      <c r="B22" s="4" t="s">
        <v>117</v>
      </c>
      <c r="C22" s="39">
        <v>600</v>
      </c>
      <c r="D22" s="39">
        <v>600</v>
      </c>
      <c r="E22" s="33" t="s">
        <v>17</v>
      </c>
      <c r="F22" s="35" t="s">
        <v>96</v>
      </c>
      <c r="G22" s="39">
        <f t="shared" si="0"/>
        <v>600</v>
      </c>
      <c r="H22" s="33" t="str">
        <f t="shared" si="1"/>
        <v>ร้านน้องวิว</v>
      </c>
      <c r="I22" s="39">
        <f t="shared" si="3"/>
        <v>600</v>
      </c>
      <c r="J22" s="42" t="s">
        <v>18</v>
      </c>
      <c r="K22" s="4" t="s">
        <v>582</v>
      </c>
    </row>
    <row r="23" spans="1:11" ht="46.2" customHeight="1" x14ac:dyDescent="0.4">
      <c r="A23" s="16">
        <v>17</v>
      </c>
      <c r="B23" s="4" t="s">
        <v>118</v>
      </c>
      <c r="C23" s="39">
        <v>7500</v>
      </c>
      <c r="D23" s="39">
        <v>7500</v>
      </c>
      <c r="E23" s="33" t="s">
        <v>17</v>
      </c>
      <c r="F23" s="35" t="s">
        <v>114</v>
      </c>
      <c r="G23" s="39">
        <f t="shared" ref="G23" si="4">SUM(C23)</f>
        <v>7500</v>
      </c>
      <c r="H23" s="33" t="str">
        <f t="shared" ref="H23" si="5">F23</f>
        <v>หจก.เอสดีสกรีน</v>
      </c>
      <c r="I23" s="39">
        <f t="shared" ref="I23" si="6">SUM(C23)</f>
        <v>7500</v>
      </c>
      <c r="J23" s="42" t="s">
        <v>18</v>
      </c>
      <c r="K23" s="4" t="s">
        <v>582</v>
      </c>
    </row>
    <row r="24" spans="1:11" ht="63" x14ac:dyDescent="0.4">
      <c r="A24" s="16">
        <v>18</v>
      </c>
      <c r="B24" s="4" t="s">
        <v>412</v>
      </c>
      <c r="C24" s="39">
        <v>1225</v>
      </c>
      <c r="D24" s="39">
        <v>1225</v>
      </c>
      <c r="E24" s="33" t="s">
        <v>17</v>
      </c>
      <c r="F24" s="35" t="s">
        <v>119</v>
      </c>
      <c r="G24" s="39">
        <f t="shared" ref="G24:G25" si="7">SUM(C24)</f>
        <v>1225</v>
      </c>
      <c r="H24" s="33" t="str">
        <f t="shared" ref="H24:H25" si="8">F24</f>
        <v>นางวันเพ็ญ ประจักษ์เมธี</v>
      </c>
      <c r="I24" s="39">
        <f t="shared" ref="I24:I25" si="9">SUM(C24)</f>
        <v>1225</v>
      </c>
      <c r="J24" s="42" t="s">
        <v>21</v>
      </c>
      <c r="K24" s="4" t="s">
        <v>582</v>
      </c>
    </row>
    <row r="25" spans="1:11" ht="63" x14ac:dyDescent="0.4">
      <c r="A25" s="16">
        <v>19</v>
      </c>
      <c r="B25" s="4" t="s">
        <v>413</v>
      </c>
      <c r="C25" s="39">
        <v>2250</v>
      </c>
      <c r="D25" s="39">
        <v>2250</v>
      </c>
      <c r="E25" s="33" t="s">
        <v>17</v>
      </c>
      <c r="F25" s="35" t="s">
        <v>100</v>
      </c>
      <c r="G25" s="39">
        <f t="shared" si="7"/>
        <v>2250</v>
      </c>
      <c r="H25" s="33" t="str">
        <f t="shared" si="8"/>
        <v>นายบุญส่ง งามจารุเลิศไมตรี</v>
      </c>
      <c r="I25" s="39">
        <f t="shared" si="9"/>
        <v>2250</v>
      </c>
      <c r="J25" s="42" t="s">
        <v>21</v>
      </c>
      <c r="K25" s="4" t="s">
        <v>120</v>
      </c>
    </row>
    <row r="26" spans="1:11" ht="63" x14ac:dyDescent="0.4">
      <c r="A26" s="16">
        <v>20</v>
      </c>
      <c r="B26" s="4" t="s">
        <v>414</v>
      </c>
      <c r="C26" s="39">
        <v>1050</v>
      </c>
      <c r="D26" s="39">
        <v>1050</v>
      </c>
      <c r="E26" s="33" t="s">
        <v>17</v>
      </c>
      <c r="F26" s="35" t="s">
        <v>94</v>
      </c>
      <c r="G26" s="39">
        <f t="shared" ref="G26" si="10">SUM(C26)</f>
        <v>1050</v>
      </c>
      <c r="H26" s="33" t="str">
        <f t="shared" ref="H26" si="11">F26</f>
        <v>นางสุกรี  เจริญศรีวาณิช</v>
      </c>
      <c r="I26" s="39">
        <f t="shared" ref="I26" si="12">SUM(C26)</f>
        <v>1050</v>
      </c>
      <c r="J26" s="42" t="s">
        <v>21</v>
      </c>
      <c r="K26" s="4" t="s">
        <v>120</v>
      </c>
    </row>
    <row r="27" spans="1:11" ht="63" x14ac:dyDescent="0.4">
      <c r="A27" s="16">
        <v>21</v>
      </c>
      <c r="B27" s="4" t="s">
        <v>414</v>
      </c>
      <c r="C27" s="39">
        <v>350</v>
      </c>
      <c r="D27" s="39">
        <v>350</v>
      </c>
      <c r="E27" s="33" t="s">
        <v>17</v>
      </c>
      <c r="F27" s="35" t="s">
        <v>94</v>
      </c>
      <c r="G27" s="39">
        <f t="shared" ref="G27:G28" si="13">SUM(C27)</f>
        <v>350</v>
      </c>
      <c r="H27" s="33" t="str">
        <f t="shared" ref="H27:H28" si="14">F27</f>
        <v>นางสุกรี  เจริญศรีวาณิช</v>
      </c>
      <c r="I27" s="39">
        <f t="shared" ref="I27:I28" si="15">SUM(C27)</f>
        <v>350</v>
      </c>
      <c r="J27" s="42" t="s">
        <v>21</v>
      </c>
      <c r="K27" s="4" t="s">
        <v>120</v>
      </c>
    </row>
    <row r="28" spans="1:11" ht="42" x14ac:dyDescent="0.4">
      <c r="A28" s="16">
        <v>22</v>
      </c>
      <c r="B28" s="4" t="s">
        <v>122</v>
      </c>
      <c r="C28" s="39">
        <v>3080</v>
      </c>
      <c r="D28" s="39">
        <v>3080</v>
      </c>
      <c r="E28" s="33" t="s">
        <v>17</v>
      </c>
      <c r="F28" s="35" t="s">
        <v>96</v>
      </c>
      <c r="G28" s="39">
        <f t="shared" si="13"/>
        <v>3080</v>
      </c>
      <c r="H28" s="33" t="str">
        <f t="shared" si="14"/>
        <v>ร้านน้องวิว</v>
      </c>
      <c r="I28" s="39">
        <f t="shared" si="15"/>
        <v>3080</v>
      </c>
      <c r="J28" s="42" t="s">
        <v>18</v>
      </c>
      <c r="K28" s="4" t="s">
        <v>121</v>
      </c>
    </row>
  </sheetData>
  <mergeCells count="14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  <mergeCell ref="C4:C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60" verticalDpi="360" r:id="rId1"/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7D53-22C9-4CC8-9EDE-3D47950CC6A3}">
  <dimension ref="A1:K36"/>
  <sheetViews>
    <sheetView view="pageBreakPreview" topLeftCell="A27" zoomScaleNormal="100" zoomScaleSheetLayoutView="100" workbookViewId="0">
      <selection activeCell="M27" sqref="M27"/>
    </sheetView>
  </sheetViews>
  <sheetFormatPr defaultRowHeight="21" x14ac:dyDescent="0.4"/>
  <cols>
    <col min="1" max="1" width="6.3984375" style="11" customWidth="1"/>
    <col min="2" max="2" width="29.3984375" style="7" customWidth="1"/>
    <col min="3" max="3" width="12.796875" style="23" customWidth="1"/>
    <col min="4" max="4" width="13.19921875" style="23" customWidth="1"/>
    <col min="5" max="5" width="10.8984375" style="7" customWidth="1"/>
    <col min="6" max="6" width="19.796875" style="7" customWidth="1"/>
    <col min="7" max="7" width="11.19921875" style="12" customWidth="1"/>
    <col min="8" max="8" width="15.69921875" style="13" customWidth="1"/>
    <col min="9" max="9" width="12" style="12" customWidth="1"/>
    <col min="10" max="10" width="13.09765625" style="12" customWidth="1"/>
    <col min="11" max="11" width="19.59765625" style="7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s="72" customFormat="1" ht="30.6" customHeight="1" x14ac:dyDescent="0.25">
      <c r="A1" s="105" t="s">
        <v>138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s="72" customFormat="1" ht="30.6" customHeight="1" x14ac:dyDescent="0.2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s="72" customFormat="1" ht="30.6" customHeight="1" x14ac:dyDescent="0.25">
      <c r="A3" s="88" t="s">
        <v>137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41.4" customHeight="1" x14ac:dyDescent="0.4">
      <c r="A4" s="104" t="s">
        <v>1</v>
      </c>
      <c r="B4" s="103" t="s">
        <v>2</v>
      </c>
      <c r="C4" s="25" t="s">
        <v>3</v>
      </c>
      <c r="D4" s="84" t="s">
        <v>4</v>
      </c>
      <c r="E4" s="103" t="s">
        <v>5</v>
      </c>
      <c r="F4" s="104" t="s">
        <v>6</v>
      </c>
      <c r="G4" s="104"/>
      <c r="H4" s="104" t="s">
        <v>7</v>
      </c>
      <c r="I4" s="104"/>
      <c r="J4" s="76" t="s">
        <v>8</v>
      </c>
      <c r="K4" s="73" t="s">
        <v>9</v>
      </c>
    </row>
    <row r="5" spans="1:11" x14ac:dyDescent="0.4">
      <c r="A5" s="104"/>
      <c r="B5" s="103"/>
      <c r="C5" s="26" t="s">
        <v>10</v>
      </c>
      <c r="D5" s="85"/>
      <c r="E5" s="103"/>
      <c r="F5" s="103" t="s">
        <v>11</v>
      </c>
      <c r="G5" s="27" t="s">
        <v>12</v>
      </c>
      <c r="H5" s="101" t="s">
        <v>13</v>
      </c>
      <c r="I5" s="27" t="s">
        <v>14</v>
      </c>
      <c r="J5" s="80"/>
      <c r="K5" s="74"/>
    </row>
    <row r="6" spans="1:11" x14ac:dyDescent="0.4">
      <c r="A6" s="104"/>
      <c r="B6" s="103"/>
      <c r="C6" s="26" t="s">
        <v>15</v>
      </c>
      <c r="D6" s="26" t="s">
        <v>15</v>
      </c>
      <c r="E6" s="103"/>
      <c r="F6" s="103"/>
      <c r="G6" s="27" t="s">
        <v>15</v>
      </c>
      <c r="H6" s="101"/>
      <c r="I6" s="27" t="s">
        <v>15</v>
      </c>
      <c r="J6" s="77"/>
      <c r="K6" s="75"/>
    </row>
    <row r="7" spans="1:11" s="10" customFormat="1" ht="85.8" customHeight="1" x14ac:dyDescent="0.25">
      <c r="A7" s="16">
        <v>1</v>
      </c>
      <c r="B7" s="6" t="s">
        <v>16</v>
      </c>
      <c r="C7" s="39">
        <v>11017</v>
      </c>
      <c r="D7" s="39">
        <v>11017</v>
      </c>
      <c r="E7" s="35" t="s">
        <v>17</v>
      </c>
      <c r="F7" s="35" t="s">
        <v>69</v>
      </c>
      <c r="G7" s="39">
        <f>SUM(C7)</f>
        <v>11017</v>
      </c>
      <c r="H7" s="33" t="str">
        <f>F7</f>
        <v>ร้านกิตติศักดิ์การค้า</v>
      </c>
      <c r="I7" s="39">
        <f>SUM(C7)</f>
        <v>11017</v>
      </c>
      <c r="J7" s="38" t="s">
        <v>18</v>
      </c>
      <c r="K7" s="1" t="s">
        <v>408</v>
      </c>
    </row>
    <row r="8" spans="1:11" s="10" customFormat="1" ht="89.4" customHeight="1" x14ac:dyDescent="0.25">
      <c r="A8" s="16">
        <v>2</v>
      </c>
      <c r="B8" s="6" t="s">
        <v>27</v>
      </c>
      <c r="C8" s="39">
        <v>15960</v>
      </c>
      <c r="D8" s="39">
        <v>15960</v>
      </c>
      <c r="E8" s="35" t="s">
        <v>17</v>
      </c>
      <c r="F8" s="35" t="s">
        <v>69</v>
      </c>
      <c r="G8" s="39">
        <f t="shared" ref="G8:G34" si="0">SUM(C8)</f>
        <v>15960</v>
      </c>
      <c r="H8" s="33" t="str">
        <f t="shared" ref="H8:H34" si="1">F8</f>
        <v>ร้านกิตติศักดิ์การค้า</v>
      </c>
      <c r="I8" s="39">
        <f t="shared" ref="I8:I9" si="2">SUM(C8)</f>
        <v>15960</v>
      </c>
      <c r="J8" s="38" t="s">
        <v>18</v>
      </c>
      <c r="K8" s="1" t="s">
        <v>409</v>
      </c>
    </row>
    <row r="9" spans="1:11" ht="91.2" customHeight="1" x14ac:dyDescent="0.4">
      <c r="A9" s="16">
        <v>3</v>
      </c>
      <c r="B9" s="6" t="s">
        <v>19</v>
      </c>
      <c r="C9" s="39">
        <v>90</v>
      </c>
      <c r="D9" s="39">
        <v>129</v>
      </c>
      <c r="E9" s="35" t="s">
        <v>17</v>
      </c>
      <c r="F9" s="35" t="s">
        <v>69</v>
      </c>
      <c r="G9" s="39">
        <f t="shared" si="0"/>
        <v>90</v>
      </c>
      <c r="H9" s="33" t="str">
        <f t="shared" si="1"/>
        <v>ร้านกิตติศักดิ์การค้า</v>
      </c>
      <c r="I9" s="39">
        <f t="shared" si="2"/>
        <v>90</v>
      </c>
      <c r="J9" s="38" t="s">
        <v>18</v>
      </c>
      <c r="K9" s="1" t="s">
        <v>410</v>
      </c>
    </row>
    <row r="10" spans="1:11" ht="93" customHeight="1" x14ac:dyDescent="0.4">
      <c r="A10" s="16">
        <v>4</v>
      </c>
      <c r="B10" s="6" t="s">
        <v>26</v>
      </c>
      <c r="C10" s="39">
        <v>159</v>
      </c>
      <c r="D10" s="39">
        <v>159</v>
      </c>
      <c r="E10" s="35" t="s">
        <v>17</v>
      </c>
      <c r="F10" s="35" t="s">
        <v>69</v>
      </c>
      <c r="G10" s="39">
        <f t="shared" si="0"/>
        <v>159</v>
      </c>
      <c r="H10" s="33" t="str">
        <f t="shared" si="1"/>
        <v>ร้านกิตติศักดิ์การค้า</v>
      </c>
      <c r="I10" s="39">
        <f>SUM(C10)</f>
        <v>159</v>
      </c>
      <c r="J10" s="38" t="s">
        <v>18</v>
      </c>
      <c r="K10" s="1" t="s">
        <v>411</v>
      </c>
    </row>
    <row r="11" spans="1:11" ht="64.2" customHeight="1" x14ac:dyDescent="0.4">
      <c r="A11" s="16">
        <v>5</v>
      </c>
      <c r="B11" s="6" t="s">
        <v>591</v>
      </c>
      <c r="C11" s="39">
        <v>9847</v>
      </c>
      <c r="D11" s="39">
        <v>9847</v>
      </c>
      <c r="E11" s="35" t="s">
        <v>17</v>
      </c>
      <c r="F11" s="33" t="s">
        <v>39</v>
      </c>
      <c r="G11" s="39">
        <f t="shared" si="0"/>
        <v>9847</v>
      </c>
      <c r="H11" s="33" t="str">
        <f t="shared" si="1"/>
        <v>ร้านสลุงเงิน</v>
      </c>
      <c r="I11" s="39">
        <f t="shared" ref="I11:I34" si="3">SUM(C11)</f>
        <v>9847</v>
      </c>
      <c r="J11" s="38" t="s">
        <v>18</v>
      </c>
      <c r="K11" s="1" t="s">
        <v>621</v>
      </c>
    </row>
    <row r="12" spans="1:11" ht="66" customHeight="1" x14ac:dyDescent="0.4">
      <c r="A12" s="16">
        <v>6</v>
      </c>
      <c r="B12" s="6" t="s">
        <v>590</v>
      </c>
      <c r="C12" s="39">
        <v>4770</v>
      </c>
      <c r="D12" s="39">
        <v>4770</v>
      </c>
      <c r="E12" s="35" t="s">
        <v>17</v>
      </c>
      <c r="F12" s="33" t="s">
        <v>39</v>
      </c>
      <c r="G12" s="39">
        <f t="shared" si="0"/>
        <v>4770</v>
      </c>
      <c r="H12" s="33" t="str">
        <f t="shared" si="1"/>
        <v>ร้านสลุงเงิน</v>
      </c>
      <c r="I12" s="39">
        <f t="shared" si="3"/>
        <v>4770</v>
      </c>
      <c r="J12" s="38" t="s">
        <v>18</v>
      </c>
      <c r="K12" s="1" t="s">
        <v>622</v>
      </c>
    </row>
    <row r="13" spans="1:11" ht="64.8" customHeight="1" x14ac:dyDescent="0.4">
      <c r="A13" s="16">
        <v>7</v>
      </c>
      <c r="B13" s="6" t="s">
        <v>78</v>
      </c>
      <c r="C13" s="39">
        <v>13000</v>
      </c>
      <c r="D13" s="39"/>
      <c r="E13" s="35" t="s">
        <v>17</v>
      </c>
      <c r="F13" s="33" t="s">
        <v>91</v>
      </c>
      <c r="G13" s="39">
        <f t="shared" si="0"/>
        <v>13000</v>
      </c>
      <c r="H13" s="33" t="str">
        <f t="shared" si="1"/>
        <v>นายธงชัย พนมเถกิง</v>
      </c>
      <c r="I13" s="39">
        <f t="shared" si="3"/>
        <v>13000</v>
      </c>
      <c r="J13" s="38" t="s">
        <v>21</v>
      </c>
      <c r="K13" s="1" t="s">
        <v>635</v>
      </c>
    </row>
    <row r="14" spans="1:11" ht="66" customHeight="1" x14ac:dyDescent="0.4">
      <c r="A14" s="16">
        <v>8</v>
      </c>
      <c r="B14" s="6" t="s">
        <v>79</v>
      </c>
      <c r="C14" s="39">
        <v>11200</v>
      </c>
      <c r="D14" s="39">
        <v>11200</v>
      </c>
      <c r="E14" s="35" t="s">
        <v>17</v>
      </c>
      <c r="F14" s="33" t="s">
        <v>92</v>
      </c>
      <c r="G14" s="39">
        <f t="shared" si="0"/>
        <v>11200</v>
      </c>
      <c r="H14" s="33" t="str">
        <f t="shared" si="1"/>
        <v>นายณัชพล จารุเฉลิม</v>
      </c>
      <c r="I14" s="39">
        <f t="shared" si="3"/>
        <v>11200</v>
      </c>
      <c r="J14" s="38" t="s">
        <v>21</v>
      </c>
      <c r="K14" s="1" t="s">
        <v>636</v>
      </c>
    </row>
    <row r="15" spans="1:11" ht="63.6" customHeight="1" x14ac:dyDescent="0.4">
      <c r="A15" s="16">
        <v>9</v>
      </c>
      <c r="B15" s="6" t="s">
        <v>80</v>
      </c>
      <c r="C15" s="39">
        <v>2440</v>
      </c>
      <c r="D15" s="39">
        <v>2440</v>
      </c>
      <c r="E15" s="35" t="s">
        <v>17</v>
      </c>
      <c r="F15" s="33" t="s">
        <v>93</v>
      </c>
      <c r="G15" s="39">
        <f t="shared" si="0"/>
        <v>2440</v>
      </c>
      <c r="H15" s="33" t="str">
        <f t="shared" si="1"/>
        <v>ร้านอุลลา มีเดีย อาตส์</v>
      </c>
      <c r="I15" s="39">
        <f t="shared" si="3"/>
        <v>2440</v>
      </c>
      <c r="J15" s="38" t="s">
        <v>21</v>
      </c>
      <c r="K15" s="1" t="s">
        <v>641</v>
      </c>
    </row>
    <row r="16" spans="1:11" ht="64.8" customHeight="1" x14ac:dyDescent="0.4">
      <c r="A16" s="16">
        <v>10</v>
      </c>
      <c r="B16" s="6" t="s">
        <v>81</v>
      </c>
      <c r="C16" s="39">
        <v>21256</v>
      </c>
      <c r="D16" s="39">
        <v>21256</v>
      </c>
      <c r="E16" s="35" t="s">
        <v>17</v>
      </c>
      <c r="F16" s="33" t="s">
        <v>39</v>
      </c>
      <c r="G16" s="39">
        <f t="shared" si="0"/>
        <v>21256</v>
      </c>
      <c r="H16" s="33" t="str">
        <f t="shared" si="1"/>
        <v>ร้านสลุงเงิน</v>
      </c>
      <c r="I16" s="39">
        <f t="shared" si="3"/>
        <v>21256</v>
      </c>
      <c r="J16" s="38" t="s">
        <v>21</v>
      </c>
      <c r="K16" s="1" t="s">
        <v>637</v>
      </c>
    </row>
    <row r="17" spans="1:11" ht="64.2" customHeight="1" x14ac:dyDescent="0.4">
      <c r="A17" s="16">
        <v>11</v>
      </c>
      <c r="B17" s="6" t="s">
        <v>82</v>
      </c>
      <c r="C17" s="39">
        <v>10800</v>
      </c>
      <c r="D17" s="39">
        <v>10800</v>
      </c>
      <c r="E17" s="35" t="s">
        <v>17</v>
      </c>
      <c r="F17" s="33" t="s">
        <v>94</v>
      </c>
      <c r="G17" s="39">
        <f t="shared" si="0"/>
        <v>10800</v>
      </c>
      <c r="H17" s="33" t="str">
        <f t="shared" si="1"/>
        <v>นางสุกรี  เจริญศรีวาณิช</v>
      </c>
      <c r="I17" s="39">
        <f t="shared" si="3"/>
        <v>10800</v>
      </c>
      <c r="J17" s="38" t="s">
        <v>21</v>
      </c>
      <c r="K17" s="1" t="s">
        <v>638</v>
      </c>
    </row>
    <row r="18" spans="1:11" ht="64.2" customHeight="1" x14ac:dyDescent="0.4">
      <c r="A18" s="16">
        <v>12</v>
      </c>
      <c r="B18" s="6" t="s">
        <v>589</v>
      </c>
      <c r="C18" s="39">
        <v>15000</v>
      </c>
      <c r="D18" s="39">
        <v>15000</v>
      </c>
      <c r="E18" s="35" t="s">
        <v>17</v>
      </c>
      <c r="F18" s="33" t="s">
        <v>48</v>
      </c>
      <c r="G18" s="39">
        <f t="shared" si="0"/>
        <v>15000</v>
      </c>
      <c r="H18" s="33" t="str">
        <f t="shared" si="1"/>
        <v>ร้านคอมเทคนิคคอมพิวเตอร์</v>
      </c>
      <c r="I18" s="39">
        <f t="shared" si="3"/>
        <v>15000</v>
      </c>
      <c r="J18" s="38" t="s">
        <v>21</v>
      </c>
      <c r="K18" s="1" t="s">
        <v>639</v>
      </c>
    </row>
    <row r="19" spans="1:11" ht="84" x14ac:dyDescent="0.4">
      <c r="A19" s="16">
        <v>13</v>
      </c>
      <c r="B19" s="3" t="s">
        <v>83</v>
      </c>
      <c r="C19" s="39">
        <v>28900</v>
      </c>
      <c r="D19" s="39">
        <v>28968.5</v>
      </c>
      <c r="E19" s="35" t="s">
        <v>17</v>
      </c>
      <c r="F19" s="33" t="s">
        <v>95</v>
      </c>
      <c r="G19" s="39">
        <f t="shared" si="0"/>
        <v>28900</v>
      </c>
      <c r="H19" s="33" t="str">
        <f t="shared" si="1"/>
        <v>บริษัท จำรัสการไฟฟ้า จำกัด</v>
      </c>
      <c r="I19" s="39">
        <f t="shared" si="3"/>
        <v>28900</v>
      </c>
      <c r="J19" s="38" t="s">
        <v>21</v>
      </c>
      <c r="K19" s="1" t="s">
        <v>631</v>
      </c>
    </row>
    <row r="20" spans="1:11" ht="64.2" customHeight="1" x14ac:dyDescent="0.4">
      <c r="A20" s="16">
        <v>14</v>
      </c>
      <c r="B20" s="3" t="s">
        <v>84</v>
      </c>
      <c r="C20" s="39">
        <v>38180</v>
      </c>
      <c r="D20" s="39">
        <v>38180</v>
      </c>
      <c r="E20" s="35" t="s">
        <v>17</v>
      </c>
      <c r="F20" s="33" t="s">
        <v>95</v>
      </c>
      <c r="G20" s="39">
        <f t="shared" si="0"/>
        <v>38180</v>
      </c>
      <c r="H20" s="33" t="str">
        <f t="shared" si="1"/>
        <v>บริษัท จำรัสการไฟฟ้า จำกัด</v>
      </c>
      <c r="I20" s="39">
        <f t="shared" si="3"/>
        <v>38180</v>
      </c>
      <c r="J20" s="38" t="s">
        <v>21</v>
      </c>
      <c r="K20" s="1" t="s">
        <v>632</v>
      </c>
    </row>
    <row r="21" spans="1:11" ht="84" x14ac:dyDescent="0.4">
      <c r="A21" s="16">
        <v>15</v>
      </c>
      <c r="B21" s="3" t="s">
        <v>588</v>
      </c>
      <c r="C21" s="45">
        <v>9418</v>
      </c>
      <c r="D21" s="45">
        <v>9418</v>
      </c>
      <c r="E21" s="35" t="s">
        <v>17</v>
      </c>
      <c r="F21" s="33" t="s">
        <v>96</v>
      </c>
      <c r="G21" s="39">
        <f t="shared" si="0"/>
        <v>9418</v>
      </c>
      <c r="H21" s="33" t="str">
        <f t="shared" si="1"/>
        <v>ร้านน้องวิว</v>
      </c>
      <c r="I21" s="39">
        <f t="shared" si="3"/>
        <v>9418</v>
      </c>
      <c r="J21" s="38" t="s">
        <v>21</v>
      </c>
      <c r="K21" s="1" t="s">
        <v>633</v>
      </c>
    </row>
    <row r="22" spans="1:11" ht="84" x14ac:dyDescent="0.4">
      <c r="A22" s="16">
        <v>16</v>
      </c>
      <c r="B22" s="3" t="s">
        <v>529</v>
      </c>
      <c r="C22" s="46">
        <v>21020</v>
      </c>
      <c r="D22" s="46">
        <v>21020</v>
      </c>
      <c r="E22" s="35" t="s">
        <v>17</v>
      </c>
      <c r="F22" s="33" t="s">
        <v>39</v>
      </c>
      <c r="G22" s="39">
        <f t="shared" si="0"/>
        <v>21020</v>
      </c>
      <c r="H22" s="33" t="str">
        <f t="shared" si="1"/>
        <v>ร้านสลุงเงิน</v>
      </c>
      <c r="I22" s="39">
        <f t="shared" si="3"/>
        <v>21020</v>
      </c>
      <c r="J22" s="38" t="s">
        <v>21</v>
      </c>
      <c r="K22" s="1" t="s">
        <v>634</v>
      </c>
    </row>
    <row r="23" spans="1:11" ht="62.25" customHeight="1" x14ac:dyDescent="0.4">
      <c r="A23" s="16">
        <v>17</v>
      </c>
      <c r="B23" s="3" t="s">
        <v>85</v>
      </c>
      <c r="C23" s="46">
        <v>3030</v>
      </c>
      <c r="D23" s="46">
        <v>3030</v>
      </c>
      <c r="E23" s="35" t="s">
        <v>17</v>
      </c>
      <c r="F23" s="33" t="s">
        <v>48</v>
      </c>
      <c r="G23" s="39">
        <f t="shared" si="0"/>
        <v>3030</v>
      </c>
      <c r="H23" s="33" t="str">
        <f>F23</f>
        <v>ร้านคอมเทคนิคคอมพิวเตอร์</v>
      </c>
      <c r="I23" s="39">
        <f t="shared" si="3"/>
        <v>3030</v>
      </c>
      <c r="J23" s="38" t="s">
        <v>21</v>
      </c>
      <c r="K23" s="1" t="s">
        <v>630</v>
      </c>
    </row>
    <row r="24" spans="1:11" ht="63" x14ac:dyDescent="0.4">
      <c r="A24" s="16">
        <v>18</v>
      </c>
      <c r="B24" s="6" t="s">
        <v>86</v>
      </c>
      <c r="C24" s="46">
        <v>14500</v>
      </c>
      <c r="D24" s="46">
        <v>14500</v>
      </c>
      <c r="E24" s="35" t="s">
        <v>17</v>
      </c>
      <c r="F24" s="33" t="s">
        <v>97</v>
      </c>
      <c r="G24" s="39">
        <f t="shared" si="0"/>
        <v>14500</v>
      </c>
      <c r="H24" s="33" t="str">
        <f>F24</f>
        <v>ร้านงามศิลป์ โฟโต้ แอนด์ เฟรน</v>
      </c>
      <c r="I24" s="39">
        <f t="shared" si="3"/>
        <v>14500</v>
      </c>
      <c r="J24" s="38" t="s">
        <v>21</v>
      </c>
      <c r="K24" s="1" t="s">
        <v>640</v>
      </c>
    </row>
    <row r="25" spans="1:11" ht="111" customHeight="1" x14ac:dyDescent="0.4">
      <c r="A25" s="16">
        <v>19</v>
      </c>
      <c r="B25" s="6" t="s">
        <v>87</v>
      </c>
      <c r="C25" s="46">
        <v>38000</v>
      </c>
      <c r="D25" s="46">
        <v>38000</v>
      </c>
      <c r="E25" s="35" t="s">
        <v>17</v>
      </c>
      <c r="F25" s="33" t="s">
        <v>98</v>
      </c>
      <c r="G25" s="39">
        <f t="shared" si="0"/>
        <v>38000</v>
      </c>
      <c r="H25" s="33" t="str">
        <f t="shared" si="1"/>
        <v>นาย ยศ พฤกษาพราว</v>
      </c>
      <c r="I25" s="39">
        <f t="shared" si="3"/>
        <v>38000</v>
      </c>
      <c r="J25" s="38" t="s">
        <v>21</v>
      </c>
      <c r="K25" s="1" t="s">
        <v>629</v>
      </c>
    </row>
    <row r="26" spans="1:11" ht="63" x14ac:dyDescent="0.4">
      <c r="A26" s="16">
        <v>20</v>
      </c>
      <c r="B26" s="3" t="s">
        <v>88</v>
      </c>
      <c r="C26" s="46">
        <v>21000</v>
      </c>
      <c r="D26" s="47">
        <v>21174.720000000001</v>
      </c>
      <c r="E26" s="35" t="s">
        <v>17</v>
      </c>
      <c r="F26" s="33" t="s">
        <v>99</v>
      </c>
      <c r="G26" s="39">
        <f t="shared" si="0"/>
        <v>21000</v>
      </c>
      <c r="H26" s="33" t="str">
        <f t="shared" si="1"/>
        <v>สรศักดิ์พาณิชย์</v>
      </c>
      <c r="I26" s="39">
        <f t="shared" si="3"/>
        <v>21000</v>
      </c>
      <c r="J26" s="38" t="s">
        <v>21</v>
      </c>
      <c r="K26" s="1" t="s">
        <v>628</v>
      </c>
    </row>
    <row r="27" spans="1:11" ht="84" x14ac:dyDescent="0.4">
      <c r="A27" s="16">
        <v>21</v>
      </c>
      <c r="B27" s="9" t="s">
        <v>89</v>
      </c>
      <c r="C27" s="39">
        <v>15000</v>
      </c>
      <c r="D27" s="39">
        <v>15000</v>
      </c>
      <c r="E27" s="35" t="s">
        <v>17</v>
      </c>
      <c r="F27" s="33" t="s">
        <v>100</v>
      </c>
      <c r="G27" s="39">
        <f t="shared" si="0"/>
        <v>15000</v>
      </c>
      <c r="H27" s="33" t="str">
        <f t="shared" si="1"/>
        <v>นายบุญส่ง งามจารุเลิศไมตรี</v>
      </c>
      <c r="I27" s="39">
        <f t="shared" si="3"/>
        <v>15000</v>
      </c>
      <c r="J27" s="38" t="s">
        <v>21</v>
      </c>
      <c r="K27" s="1" t="s">
        <v>627</v>
      </c>
    </row>
    <row r="28" spans="1:11" ht="63" x14ac:dyDescent="0.4">
      <c r="A28" s="16">
        <v>22</v>
      </c>
      <c r="B28" s="4" t="s">
        <v>587</v>
      </c>
      <c r="C28" s="39">
        <v>250000</v>
      </c>
      <c r="D28" s="39">
        <v>252499.44</v>
      </c>
      <c r="E28" s="35" t="s">
        <v>17</v>
      </c>
      <c r="F28" s="33" t="s">
        <v>57</v>
      </c>
      <c r="G28" s="39">
        <f t="shared" si="0"/>
        <v>250000</v>
      </c>
      <c r="H28" s="33" t="str">
        <f t="shared" si="1"/>
        <v>ปกรณ์พาณิชย์ก่อสร้าง</v>
      </c>
      <c r="I28" s="39">
        <f t="shared" si="3"/>
        <v>250000</v>
      </c>
      <c r="J28" s="38" t="s">
        <v>21</v>
      </c>
      <c r="K28" s="1" t="s">
        <v>642</v>
      </c>
    </row>
    <row r="29" spans="1:11" ht="63" x14ac:dyDescent="0.4">
      <c r="A29" s="16">
        <v>23</v>
      </c>
      <c r="B29" s="4" t="s">
        <v>586</v>
      </c>
      <c r="C29" s="39">
        <v>450000</v>
      </c>
      <c r="D29" s="39">
        <v>460821.24</v>
      </c>
      <c r="E29" s="35" t="s">
        <v>17</v>
      </c>
      <c r="F29" s="33" t="s">
        <v>101</v>
      </c>
      <c r="G29" s="39">
        <f t="shared" si="0"/>
        <v>450000</v>
      </c>
      <c r="H29" s="33" t="str">
        <f t="shared" si="1"/>
        <v xml:space="preserve">ห้างหุ้นส่วนจำกัด โรจนสัมฤทธิ์ </v>
      </c>
      <c r="I29" s="39">
        <f t="shared" si="3"/>
        <v>450000</v>
      </c>
      <c r="J29" s="38" t="s">
        <v>21</v>
      </c>
      <c r="K29" s="1" t="s">
        <v>625</v>
      </c>
    </row>
    <row r="30" spans="1:11" ht="113.4" customHeight="1" x14ac:dyDescent="0.4">
      <c r="A30" s="16">
        <v>24</v>
      </c>
      <c r="B30" s="4" t="s">
        <v>585</v>
      </c>
      <c r="C30" s="40">
        <v>494000</v>
      </c>
      <c r="D30" s="40">
        <v>499039.39</v>
      </c>
      <c r="E30" s="35" t="s">
        <v>17</v>
      </c>
      <c r="F30" s="33" t="s">
        <v>59</v>
      </c>
      <c r="G30" s="40">
        <f t="shared" si="0"/>
        <v>494000</v>
      </c>
      <c r="H30" s="33" t="str">
        <f t="shared" si="1"/>
        <v>ห้างหุ้นส่วนจำกัด ขยันการเกษตร</v>
      </c>
      <c r="I30" s="40">
        <f t="shared" si="3"/>
        <v>494000</v>
      </c>
      <c r="J30" s="33" t="s">
        <v>21</v>
      </c>
      <c r="K30" s="1" t="s">
        <v>624</v>
      </c>
    </row>
    <row r="31" spans="1:11" ht="63" x14ac:dyDescent="0.4">
      <c r="A31" s="24">
        <v>25</v>
      </c>
      <c r="B31" s="4" t="s">
        <v>90</v>
      </c>
      <c r="C31" s="39">
        <v>15500</v>
      </c>
      <c r="D31" s="39">
        <v>15840</v>
      </c>
      <c r="E31" s="35" t="s">
        <v>17</v>
      </c>
      <c r="F31" s="33" t="s">
        <v>47</v>
      </c>
      <c r="G31" s="39">
        <f t="shared" si="0"/>
        <v>15500</v>
      </c>
      <c r="H31" s="33" t="str">
        <f t="shared" si="1"/>
        <v>นายประยุทธ สุจริตสวัสดิ์</v>
      </c>
      <c r="I31" s="39">
        <f t="shared" si="3"/>
        <v>15500</v>
      </c>
      <c r="J31" s="33" t="s">
        <v>21</v>
      </c>
      <c r="K31" s="3" t="s">
        <v>626</v>
      </c>
    </row>
    <row r="32" spans="1:11" ht="42" x14ac:dyDescent="0.4">
      <c r="A32" s="24">
        <v>26</v>
      </c>
      <c r="B32" s="4" t="s">
        <v>102</v>
      </c>
      <c r="C32" s="41">
        <v>845</v>
      </c>
      <c r="D32" s="41">
        <v>845</v>
      </c>
      <c r="E32" s="33" t="s">
        <v>17</v>
      </c>
      <c r="F32" s="33" t="s">
        <v>103</v>
      </c>
      <c r="G32" s="39">
        <f t="shared" si="0"/>
        <v>845</v>
      </c>
      <c r="H32" s="33" t="str">
        <f t="shared" si="1"/>
        <v>ร้านศรีอารีย์บริการ</v>
      </c>
      <c r="I32" s="39">
        <f t="shared" si="3"/>
        <v>845</v>
      </c>
      <c r="J32" s="42" t="s">
        <v>18</v>
      </c>
      <c r="K32" s="4" t="s">
        <v>584</v>
      </c>
    </row>
    <row r="33" spans="1:11" s="10" customFormat="1" ht="63" x14ac:dyDescent="0.25">
      <c r="A33" s="24">
        <v>27</v>
      </c>
      <c r="B33" s="4" t="s">
        <v>623</v>
      </c>
      <c r="C33" s="39">
        <v>1000</v>
      </c>
      <c r="D33" s="39">
        <v>150</v>
      </c>
      <c r="E33" s="33" t="s">
        <v>17</v>
      </c>
      <c r="F33" s="33" t="s">
        <v>104</v>
      </c>
      <c r="G33" s="39">
        <f t="shared" si="0"/>
        <v>1000</v>
      </c>
      <c r="H33" s="33" t="str">
        <f t="shared" si="1"/>
        <v>นายเอนก ประจักษ์เมธี</v>
      </c>
      <c r="I33" s="39">
        <f t="shared" si="3"/>
        <v>1000</v>
      </c>
      <c r="J33" s="42" t="s">
        <v>21</v>
      </c>
      <c r="K33" s="4" t="s">
        <v>105</v>
      </c>
    </row>
    <row r="34" spans="1:11" ht="63" x14ac:dyDescent="0.4">
      <c r="A34" s="24">
        <v>28</v>
      </c>
      <c r="B34" s="4" t="s">
        <v>106</v>
      </c>
      <c r="C34" s="39">
        <v>6450</v>
      </c>
      <c r="D34" s="39">
        <v>6450</v>
      </c>
      <c r="E34" s="33" t="s">
        <v>17</v>
      </c>
      <c r="F34" s="35" t="s">
        <v>93</v>
      </c>
      <c r="G34" s="40">
        <f t="shared" si="0"/>
        <v>6450</v>
      </c>
      <c r="H34" s="33" t="str">
        <f t="shared" si="1"/>
        <v>ร้านอุลลา มีเดีย อาตส์</v>
      </c>
      <c r="I34" s="40">
        <f t="shared" si="3"/>
        <v>6450</v>
      </c>
      <c r="J34" s="42" t="s">
        <v>21</v>
      </c>
      <c r="K34" s="4" t="s">
        <v>107</v>
      </c>
    </row>
    <row r="35" spans="1:11" ht="63" x14ac:dyDescent="0.4">
      <c r="A35" s="24">
        <v>28</v>
      </c>
      <c r="B35" s="4" t="s">
        <v>108</v>
      </c>
      <c r="C35" s="39">
        <v>5440</v>
      </c>
      <c r="D35" s="39">
        <v>5440</v>
      </c>
      <c r="E35" s="33" t="s">
        <v>17</v>
      </c>
      <c r="F35" s="35" t="s">
        <v>93</v>
      </c>
      <c r="G35" s="40">
        <f t="shared" ref="G35" si="4">SUM(C35)</f>
        <v>5440</v>
      </c>
      <c r="H35" s="33" t="str">
        <f t="shared" ref="H35" si="5">F35</f>
        <v>ร้านอุลลา มีเดีย อาตส์</v>
      </c>
      <c r="I35" s="40">
        <f t="shared" ref="I35" si="6">SUM(C35)</f>
        <v>5440</v>
      </c>
      <c r="J35" s="42" t="s">
        <v>21</v>
      </c>
      <c r="K35" s="4" t="s">
        <v>109</v>
      </c>
    </row>
    <row r="36" spans="1:11" ht="50.4" customHeight="1" x14ac:dyDescent="0.4">
      <c r="A36" s="24">
        <v>28</v>
      </c>
      <c r="B36" s="4" t="s">
        <v>110</v>
      </c>
      <c r="C36" s="39">
        <v>7500</v>
      </c>
      <c r="D36" s="39">
        <v>7500</v>
      </c>
      <c r="E36" s="33" t="s">
        <v>17</v>
      </c>
      <c r="F36" s="35" t="s">
        <v>111</v>
      </c>
      <c r="G36" s="40">
        <f t="shared" ref="G36" si="7">SUM(C36)</f>
        <v>7500</v>
      </c>
      <c r="H36" s="33" t="str">
        <f t="shared" ref="H36" si="8">F36</f>
        <v>น้องก้อยการค้า</v>
      </c>
      <c r="I36" s="40">
        <f t="shared" ref="I36" si="9">SUM(C36)</f>
        <v>7500</v>
      </c>
      <c r="J36" s="42" t="s">
        <v>18</v>
      </c>
      <c r="K36" s="4" t="s">
        <v>112</v>
      </c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360" verticalDpi="360" r:id="rId1"/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view="pageBreakPreview" topLeftCell="A24" zoomScaleNormal="100" zoomScaleSheetLayoutView="100" workbookViewId="0">
      <selection activeCell="B19" sqref="B19"/>
    </sheetView>
  </sheetViews>
  <sheetFormatPr defaultRowHeight="21" x14ac:dyDescent="0.4"/>
  <cols>
    <col min="1" max="1" width="6.3984375" style="11" customWidth="1"/>
    <col min="2" max="2" width="28.59765625" style="7" customWidth="1"/>
    <col min="3" max="3" width="12.796875" style="23" customWidth="1"/>
    <col min="4" max="4" width="11.296875" style="23" bestFit="1" customWidth="1"/>
    <col min="5" max="5" width="10.8984375" style="7" customWidth="1"/>
    <col min="6" max="6" width="15.8984375" style="7" customWidth="1"/>
    <col min="7" max="7" width="13.69921875" style="12" customWidth="1"/>
    <col min="8" max="8" width="16.09765625" style="13" customWidth="1"/>
    <col min="9" max="9" width="11.3984375" style="12" customWidth="1"/>
    <col min="10" max="10" width="13.09765625" style="12" customWidth="1"/>
    <col min="11" max="11" width="20" style="7" customWidth="1"/>
    <col min="12" max="256" width="9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9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9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9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9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9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9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9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9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9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9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9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9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9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9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9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9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9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9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9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9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9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9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9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9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9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9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9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9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9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9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9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9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9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9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9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9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9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9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9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9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9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9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9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9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9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9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9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9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9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9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9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9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9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9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9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9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9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9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9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9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9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9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9" style="7"/>
  </cols>
  <sheetData>
    <row r="1" spans="1:11" s="71" customFormat="1" ht="35.4" customHeight="1" x14ac:dyDescent="0.4">
      <c r="A1" s="78" t="s">
        <v>71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71" customFormat="1" ht="27.6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71" customFormat="1" ht="22.2" customHeight="1" x14ac:dyDescent="0.25">
      <c r="A3" s="88" t="s">
        <v>72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41.4" customHeight="1" x14ac:dyDescent="0.4">
      <c r="A4" s="101" t="s">
        <v>1</v>
      </c>
      <c r="B4" s="103" t="s">
        <v>2</v>
      </c>
      <c r="C4" s="25" t="s">
        <v>3</v>
      </c>
      <c r="D4" s="84" t="s">
        <v>4</v>
      </c>
      <c r="E4" s="103" t="s">
        <v>5</v>
      </c>
      <c r="F4" s="106" t="s">
        <v>6</v>
      </c>
      <c r="G4" s="106"/>
      <c r="H4" s="104" t="s">
        <v>7</v>
      </c>
      <c r="I4" s="104"/>
      <c r="J4" s="76" t="s">
        <v>8</v>
      </c>
      <c r="K4" s="73" t="s">
        <v>9</v>
      </c>
    </row>
    <row r="5" spans="1:11" x14ac:dyDescent="0.4">
      <c r="A5" s="101"/>
      <c r="B5" s="103"/>
      <c r="C5" s="26" t="s">
        <v>10</v>
      </c>
      <c r="D5" s="85"/>
      <c r="E5" s="103"/>
      <c r="F5" s="103" t="s">
        <v>11</v>
      </c>
      <c r="G5" s="27" t="s">
        <v>12</v>
      </c>
      <c r="H5" s="101" t="s">
        <v>13</v>
      </c>
      <c r="I5" s="27" t="s">
        <v>14</v>
      </c>
      <c r="J5" s="80"/>
      <c r="K5" s="74"/>
    </row>
    <row r="6" spans="1:11" x14ac:dyDescent="0.4">
      <c r="A6" s="101"/>
      <c r="B6" s="103"/>
      <c r="C6" s="26" t="s">
        <v>15</v>
      </c>
      <c r="D6" s="26" t="s">
        <v>15</v>
      </c>
      <c r="E6" s="103"/>
      <c r="F6" s="103"/>
      <c r="G6" s="27" t="s">
        <v>15</v>
      </c>
      <c r="H6" s="101"/>
      <c r="I6" s="27" t="s">
        <v>15</v>
      </c>
      <c r="J6" s="77"/>
      <c r="K6" s="75"/>
    </row>
    <row r="7" spans="1:11" s="10" customFormat="1" ht="89.4" customHeight="1" x14ac:dyDescent="0.25">
      <c r="A7" s="16">
        <v>1</v>
      </c>
      <c r="B7" s="6" t="s">
        <v>16</v>
      </c>
      <c r="C7" s="2">
        <v>11017</v>
      </c>
      <c r="D7" s="2">
        <v>11017</v>
      </c>
      <c r="E7" s="16" t="s">
        <v>17</v>
      </c>
      <c r="F7" s="16" t="s">
        <v>69</v>
      </c>
      <c r="G7" s="2">
        <f>SUM(C7)</f>
        <v>11017</v>
      </c>
      <c r="H7" s="15" t="str">
        <f>F7</f>
        <v>ร้านกิตติศักดิ์การค้า</v>
      </c>
      <c r="I7" s="2">
        <f>SUM(C7)</f>
        <v>11017</v>
      </c>
      <c r="J7" s="1" t="s">
        <v>18</v>
      </c>
      <c r="K7" s="1" t="s">
        <v>408</v>
      </c>
    </row>
    <row r="8" spans="1:11" s="10" customFormat="1" ht="87" customHeight="1" x14ac:dyDescent="0.25">
      <c r="A8" s="16">
        <v>2</v>
      </c>
      <c r="B8" s="6" t="s">
        <v>27</v>
      </c>
      <c r="C8" s="2">
        <v>15960</v>
      </c>
      <c r="D8" s="2">
        <v>15960</v>
      </c>
      <c r="E8" s="16" t="s">
        <v>17</v>
      </c>
      <c r="F8" s="16" t="s">
        <v>69</v>
      </c>
      <c r="G8" s="2">
        <f t="shared" ref="G8:G23" si="0">SUM(C8)</f>
        <v>15960</v>
      </c>
      <c r="H8" s="15" t="str">
        <f t="shared" ref="H8:H21" si="1">F8</f>
        <v>ร้านกิตติศักดิ์การค้า</v>
      </c>
      <c r="I8" s="2">
        <f t="shared" ref="I8:I9" si="2">SUM(C8)</f>
        <v>15960</v>
      </c>
      <c r="J8" s="1" t="s">
        <v>18</v>
      </c>
      <c r="K8" s="1" t="s">
        <v>409</v>
      </c>
    </row>
    <row r="9" spans="1:11" ht="90" customHeight="1" x14ac:dyDescent="0.4">
      <c r="A9" s="16">
        <v>3</v>
      </c>
      <c r="B9" s="6" t="s">
        <v>19</v>
      </c>
      <c r="C9" s="2">
        <v>90</v>
      </c>
      <c r="D9" s="2">
        <v>129</v>
      </c>
      <c r="E9" s="16" t="s">
        <v>17</v>
      </c>
      <c r="F9" s="16" t="s">
        <v>69</v>
      </c>
      <c r="G9" s="2">
        <f t="shared" si="0"/>
        <v>90</v>
      </c>
      <c r="H9" s="15" t="str">
        <f t="shared" si="1"/>
        <v>ร้านกิตติศักดิ์การค้า</v>
      </c>
      <c r="I9" s="2">
        <f t="shared" si="2"/>
        <v>90</v>
      </c>
      <c r="J9" s="1" t="s">
        <v>18</v>
      </c>
      <c r="K9" s="1" t="s">
        <v>410</v>
      </c>
    </row>
    <row r="10" spans="1:11" ht="82.2" customHeight="1" x14ac:dyDescent="0.4">
      <c r="A10" s="16">
        <v>4</v>
      </c>
      <c r="B10" s="6" t="s">
        <v>26</v>
      </c>
      <c r="C10" s="2">
        <v>159</v>
      </c>
      <c r="D10" s="2">
        <v>159</v>
      </c>
      <c r="E10" s="16" t="s">
        <v>17</v>
      </c>
      <c r="F10" s="16" t="s">
        <v>69</v>
      </c>
      <c r="G10" s="2">
        <f t="shared" si="0"/>
        <v>159</v>
      </c>
      <c r="H10" s="15" t="str">
        <f t="shared" si="1"/>
        <v>ร้านกิตติศักดิ์การค้า</v>
      </c>
      <c r="I10" s="2">
        <f>SUM(C10)</f>
        <v>159</v>
      </c>
      <c r="J10" s="1" t="s">
        <v>18</v>
      </c>
      <c r="K10" s="1" t="s">
        <v>411</v>
      </c>
    </row>
    <row r="11" spans="1:11" ht="64.2" customHeight="1" x14ac:dyDescent="0.4">
      <c r="A11" s="16">
        <v>5</v>
      </c>
      <c r="B11" s="6" t="s">
        <v>28</v>
      </c>
      <c r="C11" s="2">
        <v>48000</v>
      </c>
      <c r="D11" s="2">
        <v>48000</v>
      </c>
      <c r="E11" s="16" t="s">
        <v>17</v>
      </c>
      <c r="F11" s="15" t="s">
        <v>40</v>
      </c>
      <c r="G11" s="2">
        <f t="shared" si="0"/>
        <v>48000</v>
      </c>
      <c r="H11" s="15" t="str">
        <f t="shared" si="1"/>
        <v>บริษัท เนค โอเอ เซอร์วิส จำกัด</v>
      </c>
      <c r="I11" s="2">
        <f t="shared" ref="I11:I23" si="3">SUM(C11)</f>
        <v>48000</v>
      </c>
      <c r="J11" s="1" t="s">
        <v>21</v>
      </c>
      <c r="K11" s="1" t="s">
        <v>597</v>
      </c>
    </row>
    <row r="12" spans="1:11" ht="66" customHeight="1" x14ac:dyDescent="0.4">
      <c r="A12" s="16">
        <v>6</v>
      </c>
      <c r="B12" s="6" t="s">
        <v>60</v>
      </c>
      <c r="C12" s="2">
        <v>18618</v>
      </c>
      <c r="D12" s="2">
        <v>18618</v>
      </c>
      <c r="E12" s="16" t="s">
        <v>17</v>
      </c>
      <c r="F12" s="15" t="s">
        <v>66</v>
      </c>
      <c r="G12" s="2">
        <f t="shared" si="0"/>
        <v>18618</v>
      </c>
      <c r="H12" s="15" t="str">
        <f t="shared" si="1"/>
        <v>บริษัท โทรคมนาคมแห่งชาติ จำกัด (มหาชน)</v>
      </c>
      <c r="I12" s="2">
        <f t="shared" si="3"/>
        <v>18618</v>
      </c>
      <c r="J12" s="1" t="s">
        <v>21</v>
      </c>
      <c r="K12" s="1" t="s">
        <v>598</v>
      </c>
    </row>
    <row r="13" spans="1:11" ht="64.8" customHeight="1" x14ac:dyDescent="0.4">
      <c r="A13" s="16">
        <v>7</v>
      </c>
      <c r="B13" s="6" t="s">
        <v>61</v>
      </c>
      <c r="C13" s="2">
        <v>38520</v>
      </c>
      <c r="D13" s="2">
        <v>38520</v>
      </c>
      <c r="E13" s="16" t="s">
        <v>17</v>
      </c>
      <c r="F13" s="15" t="s">
        <v>66</v>
      </c>
      <c r="G13" s="2">
        <f t="shared" si="0"/>
        <v>38520</v>
      </c>
      <c r="H13" s="15" t="str">
        <f t="shared" si="1"/>
        <v>บริษัท โทรคมนาคมแห่งชาติ จำกัด (มหาชน)</v>
      </c>
      <c r="I13" s="2">
        <f t="shared" si="3"/>
        <v>38520</v>
      </c>
      <c r="J13" s="1" t="s">
        <v>21</v>
      </c>
      <c r="K13" s="1" t="s">
        <v>599</v>
      </c>
    </row>
    <row r="14" spans="1:11" ht="66" customHeight="1" x14ac:dyDescent="0.4">
      <c r="A14" s="16">
        <v>8</v>
      </c>
      <c r="B14" s="6" t="s">
        <v>62</v>
      </c>
      <c r="C14" s="2">
        <v>48000</v>
      </c>
      <c r="D14" s="2">
        <v>48000</v>
      </c>
      <c r="E14" s="16" t="s">
        <v>17</v>
      </c>
      <c r="F14" s="15" t="s">
        <v>67</v>
      </c>
      <c r="G14" s="2">
        <f t="shared" si="0"/>
        <v>48000</v>
      </c>
      <c r="H14" s="15" t="str">
        <f t="shared" si="1"/>
        <v>นางสาวอังคณา อุดมพนาไพร</v>
      </c>
      <c r="I14" s="2">
        <f t="shared" si="3"/>
        <v>48000</v>
      </c>
      <c r="J14" s="1" t="s">
        <v>21</v>
      </c>
      <c r="K14" s="1" t="s">
        <v>600</v>
      </c>
    </row>
    <row r="15" spans="1:11" ht="63.6" customHeight="1" x14ac:dyDescent="0.4">
      <c r="A15" s="16">
        <v>9</v>
      </c>
      <c r="B15" s="6" t="s">
        <v>36</v>
      </c>
      <c r="C15" s="2">
        <v>48000</v>
      </c>
      <c r="D15" s="2">
        <v>48000</v>
      </c>
      <c r="E15" s="16" t="s">
        <v>17</v>
      </c>
      <c r="F15" s="15" t="s">
        <v>23</v>
      </c>
      <c r="G15" s="2">
        <f t="shared" si="0"/>
        <v>48000</v>
      </c>
      <c r="H15" s="15" t="str">
        <f t="shared" si="1"/>
        <v>นางสาวศิริพรรณ พรสินโลก</v>
      </c>
      <c r="I15" s="2">
        <f t="shared" si="3"/>
        <v>48000</v>
      </c>
      <c r="J15" s="1" t="s">
        <v>21</v>
      </c>
      <c r="K15" s="1" t="s">
        <v>601</v>
      </c>
    </row>
    <row r="16" spans="1:11" ht="64.8" customHeight="1" x14ac:dyDescent="0.4">
      <c r="A16" s="16">
        <v>10</v>
      </c>
      <c r="B16" s="6" t="s">
        <v>63</v>
      </c>
      <c r="C16" s="2">
        <v>48000</v>
      </c>
      <c r="D16" s="2">
        <v>48000</v>
      </c>
      <c r="E16" s="16" t="s">
        <v>17</v>
      </c>
      <c r="F16" s="15" t="s">
        <v>58</v>
      </c>
      <c r="G16" s="2">
        <f t="shared" si="0"/>
        <v>48000</v>
      </c>
      <c r="H16" s="15" t="str">
        <f t="shared" si="1"/>
        <v>นางสาวนุสบา ชัยโย</v>
      </c>
      <c r="I16" s="2">
        <f t="shared" si="3"/>
        <v>48000</v>
      </c>
      <c r="J16" s="1" t="s">
        <v>21</v>
      </c>
      <c r="K16" s="1" t="s">
        <v>602</v>
      </c>
    </row>
    <row r="17" spans="1:11" ht="64.2" customHeight="1" x14ac:dyDescent="0.4">
      <c r="A17" s="16">
        <v>11</v>
      </c>
      <c r="B17" s="6" t="s">
        <v>35</v>
      </c>
      <c r="C17" s="2">
        <v>48000</v>
      </c>
      <c r="D17" s="2">
        <v>48000</v>
      </c>
      <c r="E17" s="16" t="s">
        <v>17</v>
      </c>
      <c r="F17" s="15" t="s">
        <v>24</v>
      </c>
      <c r="G17" s="2">
        <f t="shared" si="0"/>
        <v>48000</v>
      </c>
      <c r="H17" s="15" t="str">
        <f t="shared" si="1"/>
        <v>นายบรรพต ยศศักดิ์นิรันดร์</v>
      </c>
      <c r="I17" s="2">
        <f t="shared" si="3"/>
        <v>48000</v>
      </c>
      <c r="J17" s="1" t="s">
        <v>21</v>
      </c>
      <c r="K17" s="1" t="s">
        <v>577</v>
      </c>
    </row>
    <row r="18" spans="1:11" ht="64.2" customHeight="1" x14ac:dyDescent="0.4">
      <c r="A18" s="16">
        <v>12</v>
      </c>
      <c r="B18" s="6" t="s">
        <v>34</v>
      </c>
      <c r="C18" s="2">
        <v>48000</v>
      </c>
      <c r="D18" s="2">
        <v>48000</v>
      </c>
      <c r="E18" s="16" t="s">
        <v>17</v>
      </c>
      <c r="F18" s="15" t="s">
        <v>22</v>
      </c>
      <c r="G18" s="2">
        <f t="shared" si="0"/>
        <v>48000</v>
      </c>
      <c r="H18" s="15" t="str">
        <f t="shared" si="1"/>
        <v>นางสาวจรรยา สุขในไพร</v>
      </c>
      <c r="I18" s="2">
        <f t="shared" si="3"/>
        <v>48000</v>
      </c>
      <c r="J18" s="1" t="s">
        <v>21</v>
      </c>
      <c r="K18" s="1" t="s">
        <v>603</v>
      </c>
    </row>
    <row r="19" spans="1:11" ht="63" x14ac:dyDescent="0.4">
      <c r="A19" s="16">
        <v>13</v>
      </c>
      <c r="B19" s="3" t="s">
        <v>30</v>
      </c>
      <c r="C19" s="2">
        <v>48000</v>
      </c>
      <c r="D19" s="2">
        <v>48000</v>
      </c>
      <c r="E19" s="16" t="s">
        <v>17</v>
      </c>
      <c r="F19" s="15" t="s">
        <v>68</v>
      </c>
      <c r="G19" s="2">
        <f t="shared" si="0"/>
        <v>48000</v>
      </c>
      <c r="H19" s="15" t="str">
        <f t="shared" si="1"/>
        <v>นางเสาคนธ์ ทวีมโนธรรม</v>
      </c>
      <c r="I19" s="2">
        <f t="shared" si="3"/>
        <v>48000</v>
      </c>
      <c r="J19" s="1" t="s">
        <v>21</v>
      </c>
      <c r="K19" s="1" t="s">
        <v>604</v>
      </c>
    </row>
    <row r="20" spans="1:11" ht="64.2" customHeight="1" x14ac:dyDescent="0.4">
      <c r="A20" s="16">
        <v>14</v>
      </c>
      <c r="B20" s="3" t="s">
        <v>38</v>
      </c>
      <c r="C20" s="2">
        <v>48000</v>
      </c>
      <c r="D20" s="2">
        <v>48000</v>
      </c>
      <c r="E20" s="16" t="s">
        <v>17</v>
      </c>
      <c r="F20" s="15" t="s">
        <v>46</v>
      </c>
      <c r="G20" s="2">
        <f t="shared" si="0"/>
        <v>48000</v>
      </c>
      <c r="H20" s="15" t="str">
        <f t="shared" si="1"/>
        <v>นายเอกชัย ครองคีรีสิน</v>
      </c>
      <c r="I20" s="2">
        <f t="shared" si="3"/>
        <v>48000</v>
      </c>
      <c r="J20" s="1" t="s">
        <v>21</v>
      </c>
      <c r="K20" s="1" t="s">
        <v>605</v>
      </c>
    </row>
    <row r="21" spans="1:11" ht="84" x14ac:dyDescent="0.4">
      <c r="A21" s="16">
        <v>15</v>
      </c>
      <c r="B21" s="3" t="s">
        <v>33</v>
      </c>
      <c r="C21" s="19">
        <v>48000</v>
      </c>
      <c r="D21" s="19">
        <v>48000</v>
      </c>
      <c r="E21" s="16" t="s">
        <v>17</v>
      </c>
      <c r="F21" s="15" t="s">
        <v>42</v>
      </c>
      <c r="G21" s="2">
        <f t="shared" si="0"/>
        <v>48000</v>
      </c>
      <c r="H21" s="15" t="str">
        <f t="shared" si="1"/>
        <v>นางเวทนี พรหมเสริมสุข</v>
      </c>
      <c r="I21" s="2">
        <f t="shared" si="3"/>
        <v>48000</v>
      </c>
      <c r="J21" s="1" t="s">
        <v>21</v>
      </c>
      <c r="K21" s="1" t="s">
        <v>606</v>
      </c>
    </row>
    <row r="22" spans="1:11" ht="63" x14ac:dyDescent="0.4">
      <c r="A22" s="16">
        <v>16</v>
      </c>
      <c r="B22" s="3" t="s">
        <v>37</v>
      </c>
      <c r="C22" s="20">
        <v>48000</v>
      </c>
      <c r="D22" s="20">
        <v>48000</v>
      </c>
      <c r="E22" s="16" t="s">
        <v>17</v>
      </c>
      <c r="F22" s="15" t="s">
        <v>45</v>
      </c>
      <c r="G22" s="2">
        <f t="shared" si="0"/>
        <v>48000</v>
      </c>
      <c r="H22" s="15" t="str">
        <f t="shared" ref="H22:H35" si="4">F22</f>
        <v>นายภัคพงษ์ ดวงกมลพิทักษ์</v>
      </c>
      <c r="I22" s="2">
        <f t="shared" si="3"/>
        <v>48000</v>
      </c>
      <c r="J22" s="1" t="s">
        <v>21</v>
      </c>
      <c r="K22" s="1" t="s">
        <v>607</v>
      </c>
    </row>
    <row r="23" spans="1:11" ht="62.25" customHeight="1" x14ac:dyDescent="0.4">
      <c r="A23" s="16">
        <v>17</v>
      </c>
      <c r="B23" s="3" t="s">
        <v>37</v>
      </c>
      <c r="C23" s="20">
        <v>48000</v>
      </c>
      <c r="D23" s="20">
        <v>48000</v>
      </c>
      <c r="E23" s="16" t="s">
        <v>17</v>
      </c>
      <c r="F23" s="15" t="s">
        <v>44</v>
      </c>
      <c r="G23" s="2">
        <f t="shared" si="0"/>
        <v>48000</v>
      </c>
      <c r="H23" s="15" t="str">
        <f>F23</f>
        <v>นายเทวราช ศักดิ์ศรีดงดอย</v>
      </c>
      <c r="I23" s="2">
        <f t="shared" si="3"/>
        <v>48000</v>
      </c>
      <c r="J23" s="1" t="s">
        <v>21</v>
      </c>
      <c r="K23" s="1" t="s">
        <v>608</v>
      </c>
    </row>
    <row r="24" spans="1:11" ht="63" x14ac:dyDescent="0.4">
      <c r="A24" s="16">
        <v>18</v>
      </c>
      <c r="B24" s="6" t="s">
        <v>32</v>
      </c>
      <c r="C24" s="21">
        <v>48000</v>
      </c>
      <c r="D24" s="20">
        <v>48000</v>
      </c>
      <c r="E24" s="16" t="s">
        <v>17</v>
      </c>
      <c r="F24" s="15" t="s">
        <v>41</v>
      </c>
      <c r="G24" s="2">
        <f t="shared" ref="G24:G26" si="5">SUM(C24)</f>
        <v>48000</v>
      </c>
      <c r="H24" s="15" t="str">
        <f>F24</f>
        <v>นายธรณ์พัฒน์ ภูษิตยืนยง</v>
      </c>
      <c r="I24" s="2">
        <f t="shared" ref="I24:I26" si="6">SUM(C24)</f>
        <v>48000</v>
      </c>
      <c r="J24" s="1" t="s">
        <v>21</v>
      </c>
      <c r="K24" s="1" t="s">
        <v>596</v>
      </c>
    </row>
    <row r="25" spans="1:11" ht="64.8" customHeight="1" x14ac:dyDescent="0.4">
      <c r="A25" s="16">
        <v>19</v>
      </c>
      <c r="B25" s="6" t="s">
        <v>31</v>
      </c>
      <c r="C25" s="20">
        <v>48000</v>
      </c>
      <c r="D25" s="20">
        <v>48000</v>
      </c>
      <c r="E25" s="16" t="s">
        <v>17</v>
      </c>
      <c r="F25" s="15" t="s">
        <v>25</v>
      </c>
      <c r="G25" s="2">
        <f t="shared" si="5"/>
        <v>48000</v>
      </c>
      <c r="H25" s="15" t="str">
        <f t="shared" si="4"/>
        <v>นายวรพล วิทยาป่างาม</v>
      </c>
      <c r="I25" s="2">
        <f t="shared" si="6"/>
        <v>48000</v>
      </c>
      <c r="J25" s="1" t="s">
        <v>21</v>
      </c>
      <c r="K25" s="1" t="s">
        <v>595</v>
      </c>
    </row>
    <row r="26" spans="1:11" ht="70.8" customHeight="1" x14ac:dyDescent="0.4">
      <c r="A26" s="16">
        <v>20</v>
      </c>
      <c r="B26" s="3" t="s">
        <v>29</v>
      </c>
      <c r="C26" s="20">
        <v>48000</v>
      </c>
      <c r="D26" s="22">
        <v>48000</v>
      </c>
      <c r="E26" s="16" t="s">
        <v>17</v>
      </c>
      <c r="F26" s="15" t="s">
        <v>20</v>
      </c>
      <c r="G26" s="2">
        <f t="shared" si="5"/>
        <v>48000</v>
      </c>
      <c r="H26" s="15" t="str">
        <f t="shared" si="4"/>
        <v>นายสมพงษ์ บุญมิ่งขวัญ</v>
      </c>
      <c r="I26" s="2">
        <f t="shared" si="6"/>
        <v>48000</v>
      </c>
      <c r="J26" s="1" t="s">
        <v>21</v>
      </c>
      <c r="K26" s="1" t="s">
        <v>594</v>
      </c>
    </row>
    <row r="27" spans="1:11" ht="84" x14ac:dyDescent="0.4">
      <c r="A27" s="16">
        <v>21</v>
      </c>
      <c r="B27" s="9" t="s">
        <v>578</v>
      </c>
      <c r="C27" s="2">
        <v>450000</v>
      </c>
      <c r="D27" s="2">
        <v>462874.27</v>
      </c>
      <c r="E27" s="16" t="s">
        <v>17</v>
      </c>
      <c r="F27" s="4" t="s">
        <v>57</v>
      </c>
      <c r="G27" s="2">
        <f t="shared" ref="G27:G35" si="7">SUM(C27)</f>
        <v>450000</v>
      </c>
      <c r="H27" s="15" t="str">
        <f t="shared" si="4"/>
        <v>ปกรณ์พาณิชย์ก่อสร้าง</v>
      </c>
      <c r="I27" s="2">
        <f t="shared" ref="I27:I35" si="8">SUM(C27)</f>
        <v>450000</v>
      </c>
      <c r="J27" s="1" t="s">
        <v>21</v>
      </c>
      <c r="K27" s="3" t="s">
        <v>593</v>
      </c>
    </row>
    <row r="28" spans="1:11" ht="81" customHeight="1" x14ac:dyDescent="0.4">
      <c r="A28" s="16">
        <v>22</v>
      </c>
      <c r="B28" s="4" t="s">
        <v>579</v>
      </c>
      <c r="C28" s="2">
        <v>229500</v>
      </c>
      <c r="D28" s="2">
        <v>229639.9</v>
      </c>
      <c r="E28" s="16" t="s">
        <v>17</v>
      </c>
      <c r="F28" s="4" t="s">
        <v>59</v>
      </c>
      <c r="G28" s="2">
        <f t="shared" si="7"/>
        <v>229500</v>
      </c>
      <c r="H28" s="15" t="str">
        <f t="shared" si="4"/>
        <v>ห้างหุ้นส่วนจำกัด ขยันการเกษตร</v>
      </c>
      <c r="I28" s="2">
        <f t="shared" si="8"/>
        <v>229500</v>
      </c>
      <c r="J28" s="1" t="s">
        <v>21</v>
      </c>
      <c r="K28" s="3" t="s">
        <v>619</v>
      </c>
    </row>
    <row r="29" spans="1:11" ht="63" x14ac:dyDescent="0.4">
      <c r="A29" s="16">
        <v>23</v>
      </c>
      <c r="B29" s="4" t="s">
        <v>580</v>
      </c>
      <c r="C29" s="2">
        <v>200000</v>
      </c>
      <c r="D29" s="2">
        <v>201218.72</v>
      </c>
      <c r="E29" s="16" t="s">
        <v>17</v>
      </c>
      <c r="F29" s="4" t="s">
        <v>59</v>
      </c>
      <c r="G29" s="2">
        <f t="shared" si="7"/>
        <v>200000</v>
      </c>
      <c r="H29" s="15" t="str">
        <f t="shared" si="4"/>
        <v>ห้างหุ้นส่วนจำกัด ขยันการเกษตร</v>
      </c>
      <c r="I29" s="2">
        <f t="shared" si="8"/>
        <v>200000</v>
      </c>
      <c r="J29" s="1" t="s">
        <v>21</v>
      </c>
      <c r="K29" s="3" t="s">
        <v>592</v>
      </c>
    </row>
    <row r="30" spans="1:11" ht="63" x14ac:dyDescent="0.4">
      <c r="A30" s="16">
        <v>24</v>
      </c>
      <c r="B30" s="4" t="s">
        <v>581</v>
      </c>
      <c r="C30" s="17">
        <v>476661.9</v>
      </c>
      <c r="D30" s="17">
        <v>476661.9</v>
      </c>
      <c r="E30" s="16" t="s">
        <v>17</v>
      </c>
      <c r="F30" s="4" t="s">
        <v>70</v>
      </c>
      <c r="G30" s="17">
        <f t="shared" si="7"/>
        <v>476661.9</v>
      </c>
      <c r="H30" s="15" t="str">
        <f t="shared" si="4"/>
        <v xml:space="preserve"> บริษัท เชียงใหม่เฟรชมิลค์ จำกัด</v>
      </c>
      <c r="I30" s="17">
        <f t="shared" si="8"/>
        <v>476661.9</v>
      </c>
      <c r="J30" s="15" t="s">
        <v>21</v>
      </c>
      <c r="K30" s="3" t="s">
        <v>592</v>
      </c>
    </row>
    <row r="31" spans="1:11" ht="63" x14ac:dyDescent="0.4">
      <c r="A31" s="16">
        <v>25</v>
      </c>
      <c r="B31" s="9" t="s">
        <v>64</v>
      </c>
      <c r="C31" s="2">
        <v>400</v>
      </c>
      <c r="D31" s="2">
        <v>400</v>
      </c>
      <c r="E31" s="16" t="s">
        <v>17</v>
      </c>
      <c r="F31" s="4" t="s">
        <v>48</v>
      </c>
      <c r="G31" s="2">
        <f t="shared" si="7"/>
        <v>400</v>
      </c>
      <c r="H31" s="15" t="str">
        <f t="shared" si="4"/>
        <v>ร้านคอมเทคนิคคอมพิวเตอร์</v>
      </c>
      <c r="I31" s="2">
        <f t="shared" si="8"/>
        <v>400</v>
      </c>
      <c r="J31" s="15" t="s">
        <v>21</v>
      </c>
      <c r="K31" s="3" t="s">
        <v>592</v>
      </c>
    </row>
    <row r="32" spans="1:11" ht="63" x14ac:dyDescent="0.4">
      <c r="A32" s="16">
        <v>26</v>
      </c>
      <c r="B32" s="9" t="s">
        <v>65</v>
      </c>
      <c r="C32" s="2">
        <v>67000</v>
      </c>
      <c r="D32" s="2">
        <v>67830</v>
      </c>
      <c r="E32" s="16" t="s">
        <v>17</v>
      </c>
      <c r="F32" s="4" t="s">
        <v>55</v>
      </c>
      <c r="G32" s="2">
        <f t="shared" si="7"/>
        <v>67000</v>
      </c>
      <c r="H32" s="15" t="str">
        <f t="shared" si="4"/>
        <v>นายณัฏฐกิตติ์ นันทสมบูรณ์</v>
      </c>
      <c r="I32" s="2">
        <f t="shared" si="8"/>
        <v>67000</v>
      </c>
      <c r="J32" s="15" t="s">
        <v>21</v>
      </c>
      <c r="K32" s="3" t="s">
        <v>620</v>
      </c>
    </row>
    <row r="33" spans="1:11" ht="42" x14ac:dyDescent="0.4">
      <c r="A33" s="16">
        <v>27</v>
      </c>
      <c r="B33" s="4" t="s">
        <v>74</v>
      </c>
      <c r="C33" s="8">
        <v>225</v>
      </c>
      <c r="D33" s="8">
        <v>225</v>
      </c>
      <c r="E33" s="4" t="s">
        <v>17</v>
      </c>
      <c r="F33" s="4" t="s">
        <v>39</v>
      </c>
      <c r="G33" s="2">
        <f t="shared" si="7"/>
        <v>225</v>
      </c>
      <c r="H33" s="15" t="str">
        <f t="shared" si="4"/>
        <v>ร้านสลุงเงิน</v>
      </c>
      <c r="I33" s="2">
        <f t="shared" si="8"/>
        <v>225</v>
      </c>
      <c r="J33" s="5" t="s">
        <v>18</v>
      </c>
      <c r="K33" s="4" t="s">
        <v>73</v>
      </c>
    </row>
    <row r="34" spans="1:11" s="10" customFormat="1" ht="63" x14ac:dyDescent="0.25">
      <c r="A34" s="16">
        <v>28</v>
      </c>
      <c r="B34" s="4" t="s">
        <v>75</v>
      </c>
      <c r="C34" s="2">
        <v>150</v>
      </c>
      <c r="D34" s="2">
        <v>150</v>
      </c>
      <c r="E34" s="4" t="s">
        <v>17</v>
      </c>
      <c r="F34" s="4" t="s">
        <v>52</v>
      </c>
      <c r="G34" s="2">
        <f t="shared" si="7"/>
        <v>150</v>
      </c>
      <c r="H34" s="15" t="str">
        <f t="shared" si="4"/>
        <v>ร้านอุลลามีเดีย อาต์ส</v>
      </c>
      <c r="I34" s="2">
        <f t="shared" si="8"/>
        <v>150</v>
      </c>
      <c r="J34" s="5" t="s">
        <v>21</v>
      </c>
      <c r="K34" s="4" t="s">
        <v>73</v>
      </c>
    </row>
    <row r="35" spans="1:11" ht="63" x14ac:dyDescent="0.4">
      <c r="A35" s="16">
        <v>29</v>
      </c>
      <c r="B35" s="4" t="s">
        <v>77</v>
      </c>
      <c r="C35" s="2">
        <v>425</v>
      </c>
      <c r="D35" s="2">
        <v>425</v>
      </c>
      <c r="E35" s="4" t="s">
        <v>17</v>
      </c>
      <c r="F35" s="14" t="s">
        <v>53</v>
      </c>
      <c r="G35" s="17">
        <f t="shared" si="7"/>
        <v>425</v>
      </c>
      <c r="H35" s="4" t="str">
        <f t="shared" si="4"/>
        <v>นางสุกรี เจริญศรีวาณิช</v>
      </c>
      <c r="I35" s="17">
        <f t="shared" si="8"/>
        <v>425</v>
      </c>
      <c r="J35" s="5" t="s">
        <v>21</v>
      </c>
      <c r="K35" s="4" t="s">
        <v>76</v>
      </c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6" orientation="landscape" horizontalDpi="360" verticalDpi="360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EBE0-CC9C-46A4-9B15-893FF9ED8B96}">
  <dimension ref="A1:K43"/>
  <sheetViews>
    <sheetView tabSelected="1" view="pageBreakPreview" topLeftCell="A9" zoomScaleNormal="100" zoomScaleSheetLayoutView="100" workbookViewId="0">
      <selection activeCell="L3" sqref="L3"/>
    </sheetView>
  </sheetViews>
  <sheetFormatPr defaultRowHeight="21" x14ac:dyDescent="0.4"/>
  <cols>
    <col min="1" max="1" width="6.3984375" style="11" customWidth="1"/>
    <col min="2" max="2" width="29.3984375" style="7" customWidth="1"/>
    <col min="3" max="3" width="9.3984375" style="23" customWidth="1"/>
    <col min="4" max="4" width="9" style="23" customWidth="1"/>
    <col min="5" max="5" width="11.59765625" style="7" customWidth="1"/>
    <col min="6" max="6" width="15.09765625" style="32" customWidth="1"/>
    <col min="7" max="7" width="8.3984375" style="12" customWidth="1"/>
    <col min="8" max="8" width="16" style="32" customWidth="1"/>
    <col min="9" max="9" width="10.59765625" style="12" customWidth="1"/>
    <col min="10" max="10" width="12" style="12" customWidth="1"/>
    <col min="11" max="11" width="19.59765625" style="7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ht="31.2" customHeight="1" x14ac:dyDescent="0.4">
      <c r="A1" s="78" t="s">
        <v>178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28.8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0.6" customHeight="1" x14ac:dyDescent="0.4">
      <c r="A3" s="89" t="s">
        <v>301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41.4" customHeight="1" x14ac:dyDescent="0.4">
      <c r="A4" s="76" t="s">
        <v>1</v>
      </c>
      <c r="B4" s="81" t="s">
        <v>2</v>
      </c>
      <c r="C4" s="90" t="s">
        <v>426</v>
      </c>
      <c r="D4" s="84" t="s">
        <v>4</v>
      </c>
      <c r="E4" s="81" t="s">
        <v>5</v>
      </c>
      <c r="F4" s="86" t="s">
        <v>6</v>
      </c>
      <c r="G4" s="87"/>
      <c r="H4" s="86" t="s">
        <v>7</v>
      </c>
      <c r="I4" s="87"/>
      <c r="J4" s="76" t="s">
        <v>8</v>
      </c>
      <c r="K4" s="73" t="s">
        <v>9</v>
      </c>
    </row>
    <row r="5" spans="1:11" ht="21" customHeight="1" x14ac:dyDescent="0.4">
      <c r="A5" s="80"/>
      <c r="B5" s="82"/>
      <c r="C5" s="91"/>
      <c r="D5" s="85"/>
      <c r="E5" s="82"/>
      <c r="F5" s="76" t="s">
        <v>11</v>
      </c>
      <c r="G5" s="27" t="s">
        <v>12</v>
      </c>
      <c r="H5" s="76" t="s">
        <v>13</v>
      </c>
      <c r="I5" s="27" t="s">
        <v>14</v>
      </c>
      <c r="J5" s="80"/>
      <c r="K5" s="74"/>
    </row>
    <row r="6" spans="1:11" ht="21" customHeight="1" x14ac:dyDescent="0.4">
      <c r="A6" s="77"/>
      <c r="B6" s="83"/>
      <c r="C6" s="26" t="s">
        <v>15</v>
      </c>
      <c r="D6" s="26" t="s">
        <v>15</v>
      </c>
      <c r="E6" s="83"/>
      <c r="F6" s="77"/>
      <c r="G6" s="27" t="s">
        <v>15</v>
      </c>
      <c r="H6" s="77"/>
      <c r="I6" s="27" t="s">
        <v>15</v>
      </c>
      <c r="J6" s="77"/>
      <c r="K6" s="75"/>
    </row>
    <row r="7" spans="1:11" s="10" customFormat="1" ht="90.6" customHeight="1" x14ac:dyDescent="0.25">
      <c r="A7" s="16">
        <v>1</v>
      </c>
      <c r="B7" s="6" t="s">
        <v>16</v>
      </c>
      <c r="C7" s="39">
        <v>15200</v>
      </c>
      <c r="D7" s="39">
        <v>15200</v>
      </c>
      <c r="E7" s="35" t="s">
        <v>17</v>
      </c>
      <c r="F7" s="33" t="s">
        <v>69</v>
      </c>
      <c r="G7" s="39">
        <f>SUM(C7)</f>
        <v>15200</v>
      </c>
      <c r="H7" s="33" t="str">
        <f>F7</f>
        <v>ร้านกิตติศักดิ์การค้า</v>
      </c>
      <c r="I7" s="39">
        <f>SUM(C7)</f>
        <v>15200</v>
      </c>
      <c r="J7" s="38" t="s">
        <v>18</v>
      </c>
      <c r="K7" s="1" t="s">
        <v>408</v>
      </c>
    </row>
    <row r="8" spans="1:11" ht="84" customHeight="1" x14ac:dyDescent="0.4">
      <c r="A8" s="16">
        <v>2</v>
      </c>
      <c r="B8" s="6" t="s">
        <v>19</v>
      </c>
      <c r="C8" s="39">
        <v>120</v>
      </c>
      <c r="D8" s="39">
        <v>120</v>
      </c>
      <c r="E8" s="35" t="s">
        <v>17</v>
      </c>
      <c r="F8" s="33" t="s">
        <v>69</v>
      </c>
      <c r="G8" s="39">
        <f t="shared" ref="G8:G27" si="0">SUM(C8)</f>
        <v>120</v>
      </c>
      <c r="H8" s="33" t="str">
        <f t="shared" ref="H8:H27" si="1">F8</f>
        <v>ร้านกิตติศักดิ์การค้า</v>
      </c>
      <c r="I8" s="39">
        <f t="shared" ref="I8:I27" si="2">SUM(C8)</f>
        <v>120</v>
      </c>
      <c r="J8" s="38" t="s">
        <v>18</v>
      </c>
      <c r="K8" s="1" t="s">
        <v>410</v>
      </c>
    </row>
    <row r="9" spans="1:11" ht="64.2" customHeight="1" x14ac:dyDescent="0.4">
      <c r="A9" s="16">
        <v>3</v>
      </c>
      <c r="B9" s="6" t="s">
        <v>439</v>
      </c>
      <c r="C9" s="39">
        <v>160000</v>
      </c>
      <c r="D9" s="39">
        <v>160000</v>
      </c>
      <c r="E9" s="35" t="s">
        <v>17</v>
      </c>
      <c r="F9" s="33" t="s">
        <v>302</v>
      </c>
      <c r="G9" s="39">
        <f t="shared" si="0"/>
        <v>160000</v>
      </c>
      <c r="H9" s="33" t="str">
        <f t="shared" si="1"/>
        <v>ห้างหุ้นส่วนจำกัด
 สุขสันต์วัสดุ</v>
      </c>
      <c r="I9" s="39">
        <f t="shared" si="2"/>
        <v>160000</v>
      </c>
      <c r="J9" s="38" t="s">
        <v>21</v>
      </c>
      <c r="K9" s="38" t="s">
        <v>429</v>
      </c>
    </row>
    <row r="10" spans="1:11" ht="66" customHeight="1" x14ac:dyDescent="0.4">
      <c r="A10" s="16">
        <v>4</v>
      </c>
      <c r="B10" s="6" t="s">
        <v>440</v>
      </c>
      <c r="C10" s="39">
        <v>249000</v>
      </c>
      <c r="D10" s="39">
        <v>249000</v>
      </c>
      <c r="E10" s="35" t="s">
        <v>17</v>
      </c>
      <c r="F10" s="33" t="s">
        <v>302</v>
      </c>
      <c r="G10" s="39">
        <f t="shared" si="0"/>
        <v>249000</v>
      </c>
      <c r="H10" s="33" t="str">
        <f t="shared" si="1"/>
        <v>ห้างหุ้นส่วนจำกัด
 สุขสันต์วัสดุ</v>
      </c>
      <c r="I10" s="39">
        <f t="shared" si="2"/>
        <v>249000</v>
      </c>
      <c r="J10" s="38" t="s">
        <v>21</v>
      </c>
      <c r="K10" s="38" t="s">
        <v>428</v>
      </c>
    </row>
    <row r="11" spans="1:11" ht="66" customHeight="1" x14ac:dyDescent="0.4">
      <c r="A11" s="16">
        <v>5</v>
      </c>
      <c r="B11" s="6" t="s">
        <v>442</v>
      </c>
      <c r="C11" s="39">
        <v>24000</v>
      </c>
      <c r="D11" s="39">
        <v>24000</v>
      </c>
      <c r="E11" s="35" t="s">
        <v>17</v>
      </c>
      <c r="F11" s="33" t="s">
        <v>443</v>
      </c>
      <c r="G11" s="39">
        <f t="shared" si="0"/>
        <v>24000</v>
      </c>
      <c r="H11" s="33" t="str">
        <f t="shared" si="1"/>
        <v>หจก.ไอที เซ็นเตอร์ กรุ๊ป</v>
      </c>
      <c r="I11" s="39">
        <f t="shared" si="2"/>
        <v>24000</v>
      </c>
      <c r="J11" s="38" t="s">
        <v>18</v>
      </c>
      <c r="K11" s="38" t="s">
        <v>427</v>
      </c>
    </row>
    <row r="12" spans="1:11" ht="64.8" customHeight="1" x14ac:dyDescent="0.4">
      <c r="A12" s="16">
        <v>6</v>
      </c>
      <c r="B12" s="6" t="s">
        <v>441</v>
      </c>
      <c r="C12" s="39">
        <v>4500</v>
      </c>
      <c r="D12" s="39">
        <v>4500</v>
      </c>
      <c r="E12" s="35" t="s">
        <v>17</v>
      </c>
      <c r="F12" s="33" t="s">
        <v>39</v>
      </c>
      <c r="G12" s="39">
        <f t="shared" si="0"/>
        <v>4500</v>
      </c>
      <c r="H12" s="33" t="str">
        <f t="shared" si="1"/>
        <v>ร้านสลุงเงิน</v>
      </c>
      <c r="I12" s="39">
        <f t="shared" si="2"/>
        <v>4500</v>
      </c>
      <c r="J12" s="38" t="s">
        <v>21</v>
      </c>
      <c r="K12" s="38" t="s">
        <v>430</v>
      </c>
    </row>
    <row r="13" spans="1:11" ht="66" customHeight="1" x14ac:dyDescent="0.4">
      <c r="A13" s="16">
        <v>7</v>
      </c>
      <c r="B13" s="6" t="s">
        <v>303</v>
      </c>
      <c r="C13" s="39">
        <v>810</v>
      </c>
      <c r="D13" s="39">
        <v>810</v>
      </c>
      <c r="E13" s="35" t="s">
        <v>17</v>
      </c>
      <c r="F13" s="33" t="s">
        <v>267</v>
      </c>
      <c r="G13" s="39">
        <f>SUM(C13)</f>
        <v>810</v>
      </c>
      <c r="H13" s="33" t="str">
        <f>F13</f>
        <v>ร้านเสกรวมช่าง</v>
      </c>
      <c r="I13" s="39">
        <f>SUM(C13)</f>
        <v>810</v>
      </c>
      <c r="J13" s="38" t="s">
        <v>18</v>
      </c>
      <c r="K13" s="38" t="s">
        <v>304</v>
      </c>
    </row>
    <row r="14" spans="1:11" ht="63.6" customHeight="1" x14ac:dyDescent="0.4">
      <c r="A14" s="16">
        <v>8</v>
      </c>
      <c r="B14" s="6" t="s">
        <v>438</v>
      </c>
      <c r="C14" s="39">
        <v>14660</v>
      </c>
      <c r="D14" s="39">
        <v>14661</v>
      </c>
      <c r="E14" s="35" t="s">
        <v>17</v>
      </c>
      <c r="F14" s="33" t="s">
        <v>39</v>
      </c>
      <c r="G14" s="39">
        <f>SUM(C14)</f>
        <v>14660</v>
      </c>
      <c r="H14" s="33" t="str">
        <f>F14</f>
        <v>ร้านสลุงเงิน</v>
      </c>
      <c r="I14" s="39">
        <f>SUM(C14)</f>
        <v>14660</v>
      </c>
      <c r="J14" s="38" t="s">
        <v>18</v>
      </c>
      <c r="K14" s="38" t="s">
        <v>345</v>
      </c>
    </row>
    <row r="15" spans="1:11" ht="64.8" customHeight="1" x14ac:dyDescent="0.4">
      <c r="A15" s="16">
        <v>9</v>
      </c>
      <c r="B15" s="6" t="s">
        <v>305</v>
      </c>
      <c r="C15" s="39">
        <v>3400</v>
      </c>
      <c r="D15" s="39">
        <v>3400</v>
      </c>
      <c r="E15" s="35" t="s">
        <v>17</v>
      </c>
      <c r="F15" s="33" t="s">
        <v>129</v>
      </c>
      <c r="G15" s="39">
        <f t="shared" si="0"/>
        <v>3400</v>
      </c>
      <c r="H15" s="33" t="str">
        <f t="shared" si="1"/>
        <v>ร้านจุรีวัสดุภัณฑ์</v>
      </c>
      <c r="I15" s="39">
        <f t="shared" si="2"/>
        <v>3400</v>
      </c>
      <c r="J15" s="38" t="s">
        <v>21</v>
      </c>
      <c r="K15" s="38" t="s">
        <v>306</v>
      </c>
    </row>
    <row r="16" spans="1:11" ht="67.8" customHeight="1" x14ac:dyDescent="0.4">
      <c r="A16" s="16">
        <v>10</v>
      </c>
      <c r="B16" s="4" t="s">
        <v>307</v>
      </c>
      <c r="C16" s="39">
        <v>9443</v>
      </c>
      <c r="D16" s="39">
        <v>9443</v>
      </c>
      <c r="E16" s="35" t="s">
        <v>17</v>
      </c>
      <c r="F16" s="33" t="s">
        <v>39</v>
      </c>
      <c r="G16" s="39">
        <f t="shared" si="0"/>
        <v>9443</v>
      </c>
      <c r="H16" s="33" t="str">
        <f t="shared" si="1"/>
        <v>ร้านสลุงเงิน</v>
      </c>
      <c r="I16" s="39">
        <f t="shared" si="2"/>
        <v>9443</v>
      </c>
      <c r="J16" s="38" t="s">
        <v>18</v>
      </c>
      <c r="K16" s="38" t="s">
        <v>310</v>
      </c>
    </row>
    <row r="17" spans="1:11" ht="63" customHeight="1" x14ac:dyDescent="0.4">
      <c r="A17" s="16">
        <v>11</v>
      </c>
      <c r="B17" s="52" t="s">
        <v>308</v>
      </c>
      <c r="C17" s="39">
        <v>9017</v>
      </c>
      <c r="D17" s="39">
        <v>9017</v>
      </c>
      <c r="E17" s="35" t="s">
        <v>17</v>
      </c>
      <c r="F17" s="33" t="s">
        <v>96</v>
      </c>
      <c r="G17" s="39">
        <f t="shared" si="0"/>
        <v>9017</v>
      </c>
      <c r="H17" s="33" t="str">
        <f t="shared" si="1"/>
        <v>ร้านน้องวิว</v>
      </c>
      <c r="I17" s="39">
        <f t="shared" si="2"/>
        <v>9017</v>
      </c>
      <c r="J17" s="38" t="s">
        <v>18</v>
      </c>
      <c r="K17" s="38" t="s">
        <v>309</v>
      </c>
    </row>
    <row r="18" spans="1:11" s="10" customFormat="1" ht="67.8" customHeight="1" x14ac:dyDescent="0.25">
      <c r="A18" s="16">
        <v>12</v>
      </c>
      <c r="B18" s="4" t="s">
        <v>311</v>
      </c>
      <c r="C18" s="39">
        <v>15059</v>
      </c>
      <c r="D18" s="39">
        <v>15059</v>
      </c>
      <c r="E18" s="35" t="s">
        <v>17</v>
      </c>
      <c r="F18" s="33" t="s">
        <v>39</v>
      </c>
      <c r="G18" s="39">
        <f t="shared" si="0"/>
        <v>15059</v>
      </c>
      <c r="H18" s="33" t="str">
        <f t="shared" si="1"/>
        <v>ร้านสลุงเงิน</v>
      </c>
      <c r="I18" s="39">
        <f t="shared" si="2"/>
        <v>15059</v>
      </c>
      <c r="J18" s="38" t="s">
        <v>18</v>
      </c>
      <c r="K18" s="38" t="s">
        <v>346</v>
      </c>
    </row>
    <row r="19" spans="1:11" ht="63.6" customHeight="1" x14ac:dyDescent="0.4">
      <c r="A19" s="16">
        <v>13</v>
      </c>
      <c r="B19" s="4" t="s">
        <v>312</v>
      </c>
      <c r="C19" s="39">
        <v>36450</v>
      </c>
      <c r="D19" s="39">
        <v>36450</v>
      </c>
      <c r="E19" s="35" t="s">
        <v>17</v>
      </c>
      <c r="F19" s="33" t="s">
        <v>54</v>
      </c>
      <c r="G19" s="39">
        <f t="shared" si="0"/>
        <v>36450</v>
      </c>
      <c r="H19" s="33" t="str">
        <f t="shared" si="1"/>
        <v>ร้านไทยรุ่งเจริญ</v>
      </c>
      <c r="I19" s="39">
        <f t="shared" si="2"/>
        <v>36450</v>
      </c>
      <c r="J19" s="38" t="s">
        <v>18</v>
      </c>
      <c r="K19" s="38" t="s">
        <v>313</v>
      </c>
    </row>
    <row r="20" spans="1:11" ht="65.400000000000006" customHeight="1" x14ac:dyDescent="0.4">
      <c r="A20" s="16">
        <v>14</v>
      </c>
      <c r="B20" s="4" t="s">
        <v>314</v>
      </c>
      <c r="C20" s="39">
        <v>1100</v>
      </c>
      <c r="D20" s="39">
        <v>1100</v>
      </c>
      <c r="E20" s="35" t="s">
        <v>17</v>
      </c>
      <c r="F20" s="33" t="s">
        <v>394</v>
      </c>
      <c r="G20" s="39">
        <f t="shared" si="0"/>
        <v>1100</v>
      </c>
      <c r="H20" s="33" t="str">
        <f t="shared" si="1"/>
        <v>ร้านน้องก้อย
การค้า</v>
      </c>
      <c r="I20" s="39">
        <f t="shared" si="2"/>
        <v>1100</v>
      </c>
      <c r="J20" s="38" t="s">
        <v>18</v>
      </c>
      <c r="K20" s="38" t="s">
        <v>315</v>
      </c>
    </row>
    <row r="21" spans="1:11" ht="65.400000000000006" customHeight="1" x14ac:dyDescent="0.4">
      <c r="A21" s="16">
        <v>15</v>
      </c>
      <c r="B21" s="4" t="s">
        <v>316</v>
      </c>
      <c r="C21" s="39">
        <v>400</v>
      </c>
      <c r="D21" s="39">
        <v>400</v>
      </c>
      <c r="E21" s="35" t="s">
        <v>17</v>
      </c>
      <c r="F21" s="33" t="s">
        <v>361</v>
      </c>
      <c r="G21" s="39">
        <f t="shared" si="0"/>
        <v>400</v>
      </c>
      <c r="H21" s="33" t="str">
        <f t="shared" si="1"/>
        <v>ร้านคอม
เทคนิคคอมพิวเตอร์</v>
      </c>
      <c r="I21" s="39">
        <f t="shared" si="2"/>
        <v>400</v>
      </c>
      <c r="J21" s="38" t="s">
        <v>18</v>
      </c>
      <c r="K21" s="38" t="s">
        <v>317</v>
      </c>
    </row>
    <row r="22" spans="1:11" ht="66" customHeight="1" x14ac:dyDescent="0.4">
      <c r="A22" s="16">
        <v>16</v>
      </c>
      <c r="B22" s="4" t="s">
        <v>318</v>
      </c>
      <c r="C22" s="39">
        <v>3500</v>
      </c>
      <c r="D22" s="39">
        <v>3500</v>
      </c>
      <c r="E22" s="35" t="s">
        <v>17</v>
      </c>
      <c r="F22" s="33" t="s">
        <v>361</v>
      </c>
      <c r="G22" s="39">
        <f t="shared" si="0"/>
        <v>3500</v>
      </c>
      <c r="H22" s="33" t="str">
        <f t="shared" si="1"/>
        <v>ร้านคอม
เทคนิคคอมพิวเตอร์</v>
      </c>
      <c r="I22" s="39">
        <f t="shared" si="2"/>
        <v>3500</v>
      </c>
      <c r="J22" s="38" t="s">
        <v>18</v>
      </c>
      <c r="K22" s="38" t="s">
        <v>319</v>
      </c>
    </row>
    <row r="23" spans="1:11" ht="59.4" customHeight="1" x14ac:dyDescent="0.4">
      <c r="A23" s="16">
        <v>17</v>
      </c>
      <c r="B23" s="4" t="s">
        <v>431</v>
      </c>
      <c r="C23" s="39">
        <v>2590</v>
      </c>
      <c r="D23" s="39">
        <v>2590</v>
      </c>
      <c r="E23" s="35" t="s">
        <v>17</v>
      </c>
      <c r="F23" s="33" t="s">
        <v>39</v>
      </c>
      <c r="G23" s="39">
        <f t="shared" si="0"/>
        <v>2590</v>
      </c>
      <c r="H23" s="33" t="str">
        <f t="shared" si="1"/>
        <v>ร้านสลุงเงิน</v>
      </c>
      <c r="I23" s="39">
        <f t="shared" si="2"/>
        <v>2590</v>
      </c>
      <c r="J23" s="38" t="s">
        <v>18</v>
      </c>
      <c r="K23" s="38" t="s">
        <v>320</v>
      </c>
    </row>
    <row r="24" spans="1:11" ht="58.2" customHeight="1" x14ac:dyDescent="0.4">
      <c r="A24" s="16">
        <v>18</v>
      </c>
      <c r="B24" s="4" t="s">
        <v>282</v>
      </c>
      <c r="C24" s="39">
        <v>6500</v>
      </c>
      <c r="D24" s="39">
        <v>6500</v>
      </c>
      <c r="E24" s="35" t="s">
        <v>17</v>
      </c>
      <c r="F24" s="33" t="s">
        <v>54</v>
      </c>
      <c r="G24" s="39">
        <f t="shared" si="0"/>
        <v>6500</v>
      </c>
      <c r="H24" s="33" t="str">
        <f t="shared" si="1"/>
        <v>ร้านไทยรุ่งเจริญ</v>
      </c>
      <c r="I24" s="39">
        <f t="shared" si="2"/>
        <v>6500</v>
      </c>
      <c r="J24" s="38" t="s">
        <v>18</v>
      </c>
      <c r="K24" s="38" t="s">
        <v>321</v>
      </c>
    </row>
    <row r="25" spans="1:11" ht="63" customHeight="1" x14ac:dyDescent="0.4">
      <c r="A25" s="16">
        <v>19</v>
      </c>
      <c r="B25" s="4" t="s">
        <v>432</v>
      </c>
      <c r="C25" s="39">
        <v>29498</v>
      </c>
      <c r="D25" s="39">
        <v>29498</v>
      </c>
      <c r="E25" s="35" t="s">
        <v>17</v>
      </c>
      <c r="F25" s="33" t="s">
        <v>96</v>
      </c>
      <c r="G25" s="39">
        <f t="shared" si="0"/>
        <v>29498</v>
      </c>
      <c r="H25" s="33" t="str">
        <f t="shared" si="1"/>
        <v>ร้านน้องวิว</v>
      </c>
      <c r="I25" s="39">
        <f t="shared" si="2"/>
        <v>29498</v>
      </c>
      <c r="J25" s="38" t="s">
        <v>18</v>
      </c>
      <c r="K25" s="38" t="s">
        <v>322</v>
      </c>
    </row>
    <row r="26" spans="1:11" ht="67.8" customHeight="1" x14ac:dyDescent="0.4">
      <c r="A26" s="16">
        <v>20</v>
      </c>
      <c r="B26" s="4" t="s">
        <v>433</v>
      </c>
      <c r="C26" s="39">
        <v>9579</v>
      </c>
      <c r="D26" s="39">
        <v>9579</v>
      </c>
      <c r="E26" s="35" t="s">
        <v>17</v>
      </c>
      <c r="F26" s="33" t="s">
        <v>39</v>
      </c>
      <c r="G26" s="39">
        <f t="shared" si="0"/>
        <v>9579</v>
      </c>
      <c r="H26" s="33" t="str">
        <f t="shared" si="1"/>
        <v>ร้านสลุงเงิน</v>
      </c>
      <c r="I26" s="39">
        <f t="shared" si="2"/>
        <v>9579</v>
      </c>
      <c r="J26" s="38" t="s">
        <v>18</v>
      </c>
      <c r="K26" s="38" t="s">
        <v>323</v>
      </c>
    </row>
    <row r="27" spans="1:11" ht="63" customHeight="1" x14ac:dyDescent="0.4">
      <c r="A27" s="16">
        <v>21</v>
      </c>
      <c r="B27" s="4" t="s">
        <v>283</v>
      </c>
      <c r="C27" s="39">
        <v>6745</v>
      </c>
      <c r="D27" s="39">
        <v>6745</v>
      </c>
      <c r="E27" s="35" t="s">
        <v>17</v>
      </c>
      <c r="F27" s="33" t="s">
        <v>54</v>
      </c>
      <c r="G27" s="39">
        <f t="shared" si="0"/>
        <v>6745</v>
      </c>
      <c r="H27" s="33" t="str">
        <f t="shared" si="1"/>
        <v>ร้านไทยรุ่งเจริญ</v>
      </c>
      <c r="I27" s="39">
        <f t="shared" si="2"/>
        <v>6745</v>
      </c>
      <c r="J27" s="38" t="s">
        <v>18</v>
      </c>
      <c r="K27" s="38" t="s">
        <v>328</v>
      </c>
    </row>
    <row r="28" spans="1:11" ht="68.400000000000006" customHeight="1" x14ac:dyDescent="0.4">
      <c r="A28" s="16">
        <v>22</v>
      </c>
      <c r="B28" s="4" t="s">
        <v>444</v>
      </c>
      <c r="C28" s="39">
        <v>14500</v>
      </c>
      <c r="D28" s="39">
        <v>14500</v>
      </c>
      <c r="E28" s="35" t="s">
        <v>17</v>
      </c>
      <c r="F28" s="33" t="s">
        <v>39</v>
      </c>
      <c r="G28" s="39">
        <f t="shared" ref="G28:G31" si="3">SUM(C28)</f>
        <v>14500</v>
      </c>
      <c r="H28" s="33" t="str">
        <f t="shared" ref="H28:H31" si="4">F28</f>
        <v>ร้านสลุงเงิน</v>
      </c>
      <c r="I28" s="39">
        <f t="shared" ref="I28:I31" si="5">SUM(C28)</f>
        <v>14500</v>
      </c>
      <c r="J28" s="38" t="s">
        <v>18</v>
      </c>
      <c r="K28" s="38" t="s">
        <v>329</v>
      </c>
    </row>
    <row r="29" spans="1:11" ht="66" customHeight="1" x14ac:dyDescent="0.4">
      <c r="A29" s="16">
        <v>23</v>
      </c>
      <c r="B29" s="4" t="s">
        <v>173</v>
      </c>
      <c r="C29" s="39">
        <v>10230</v>
      </c>
      <c r="D29" s="39">
        <v>10230</v>
      </c>
      <c r="E29" s="35" t="s">
        <v>17</v>
      </c>
      <c r="F29" s="33" t="s">
        <v>39</v>
      </c>
      <c r="G29" s="39">
        <f t="shared" si="3"/>
        <v>10230</v>
      </c>
      <c r="H29" s="33" t="str">
        <f t="shared" si="4"/>
        <v>ร้านสลุงเงิน</v>
      </c>
      <c r="I29" s="39">
        <f t="shared" si="5"/>
        <v>10230</v>
      </c>
      <c r="J29" s="38" t="s">
        <v>18</v>
      </c>
      <c r="K29" s="38" t="s">
        <v>330</v>
      </c>
    </row>
    <row r="30" spans="1:11" ht="63" customHeight="1" x14ac:dyDescent="0.4">
      <c r="A30" s="16">
        <v>24</v>
      </c>
      <c r="B30" s="4" t="s">
        <v>324</v>
      </c>
      <c r="C30" s="39">
        <v>18540</v>
      </c>
      <c r="D30" s="39">
        <v>18540</v>
      </c>
      <c r="E30" s="35" t="s">
        <v>17</v>
      </c>
      <c r="F30" s="33" t="s">
        <v>376</v>
      </c>
      <c r="G30" s="39">
        <f t="shared" si="3"/>
        <v>18540</v>
      </c>
      <c r="H30" s="33" t="str">
        <f t="shared" si="4"/>
        <v>ร้านจักรพงษ์
อิเล็กโทรนิคส์</v>
      </c>
      <c r="I30" s="39">
        <f t="shared" si="5"/>
        <v>18540</v>
      </c>
      <c r="J30" s="38" t="s">
        <v>21</v>
      </c>
      <c r="K30" s="38" t="s">
        <v>331</v>
      </c>
    </row>
    <row r="31" spans="1:11" ht="69.599999999999994" customHeight="1" x14ac:dyDescent="0.4">
      <c r="A31" s="16">
        <v>25</v>
      </c>
      <c r="B31" s="4" t="s">
        <v>325</v>
      </c>
      <c r="C31" s="39">
        <v>4500</v>
      </c>
      <c r="D31" s="39">
        <v>4500</v>
      </c>
      <c r="E31" s="35" t="s">
        <v>17</v>
      </c>
      <c r="F31" s="33" t="s">
        <v>370</v>
      </c>
      <c r="G31" s="39">
        <f t="shared" si="3"/>
        <v>4500</v>
      </c>
      <c r="H31" s="33" t="str">
        <f t="shared" si="4"/>
        <v>นายประยุทธ์ 
 สุจริตสวัสดิ์</v>
      </c>
      <c r="I31" s="39">
        <f t="shared" si="5"/>
        <v>4500</v>
      </c>
      <c r="J31" s="38" t="s">
        <v>21</v>
      </c>
      <c r="K31" s="38" t="s">
        <v>332</v>
      </c>
    </row>
    <row r="32" spans="1:11" ht="67.8" customHeight="1" x14ac:dyDescent="0.4">
      <c r="A32" s="16">
        <v>26</v>
      </c>
      <c r="B32" s="4" t="s">
        <v>327</v>
      </c>
      <c r="C32" s="39">
        <v>56000</v>
      </c>
      <c r="D32" s="39">
        <v>56000</v>
      </c>
      <c r="E32" s="35" t="s">
        <v>17</v>
      </c>
      <c r="F32" s="33" t="s">
        <v>371</v>
      </c>
      <c r="G32" s="39">
        <f t="shared" ref="G32:G35" si="6">SUM(C32)</f>
        <v>56000</v>
      </c>
      <c r="H32" s="33" t="str">
        <f t="shared" ref="H32:H35" si="7">F32</f>
        <v>นายประยุทธ์  
สุจริตสวัสดิ์</v>
      </c>
      <c r="I32" s="39">
        <f t="shared" ref="I32:I35" si="8">SUM(C32)</f>
        <v>56000</v>
      </c>
      <c r="J32" s="38" t="s">
        <v>21</v>
      </c>
      <c r="K32" s="38" t="s">
        <v>333</v>
      </c>
    </row>
    <row r="33" spans="1:11" ht="63" customHeight="1" x14ac:dyDescent="0.4">
      <c r="A33" s="16">
        <v>27</v>
      </c>
      <c r="B33" s="4" t="s">
        <v>284</v>
      </c>
      <c r="C33" s="39">
        <v>18000</v>
      </c>
      <c r="D33" s="39">
        <v>18000</v>
      </c>
      <c r="E33" s="35" t="s">
        <v>17</v>
      </c>
      <c r="F33" s="33" t="s">
        <v>266</v>
      </c>
      <c r="G33" s="39">
        <f t="shared" si="6"/>
        <v>18000</v>
      </c>
      <c r="H33" s="33" t="str">
        <f t="shared" si="7"/>
        <v>เดช อลูมิเนียม</v>
      </c>
      <c r="I33" s="39">
        <f t="shared" si="8"/>
        <v>18000</v>
      </c>
      <c r="J33" s="38" t="s">
        <v>21</v>
      </c>
      <c r="K33" s="38" t="s">
        <v>336</v>
      </c>
    </row>
    <row r="34" spans="1:11" ht="63.6" customHeight="1" x14ac:dyDescent="0.4">
      <c r="A34" s="16">
        <v>28</v>
      </c>
      <c r="B34" s="4" t="s">
        <v>334</v>
      </c>
      <c r="C34" s="39">
        <v>51895</v>
      </c>
      <c r="D34" s="39">
        <v>51895</v>
      </c>
      <c r="E34" s="35" t="s">
        <v>17</v>
      </c>
      <c r="F34" s="33" t="s">
        <v>285</v>
      </c>
      <c r="G34" s="39">
        <f t="shared" si="6"/>
        <v>51895</v>
      </c>
      <c r="H34" s="33" t="str">
        <f t="shared" si="7"/>
        <v>ร้านเอเชียการช่าง</v>
      </c>
      <c r="I34" s="39">
        <f t="shared" si="8"/>
        <v>51895</v>
      </c>
      <c r="J34" s="38" t="s">
        <v>21</v>
      </c>
      <c r="K34" s="38" t="s">
        <v>335</v>
      </c>
    </row>
    <row r="35" spans="1:11" ht="71.400000000000006" customHeight="1" x14ac:dyDescent="0.4">
      <c r="A35" s="16">
        <v>29</v>
      </c>
      <c r="B35" s="4" t="s">
        <v>337</v>
      </c>
      <c r="C35" s="39">
        <v>16150</v>
      </c>
      <c r="D35" s="39">
        <v>16150</v>
      </c>
      <c r="E35" s="35" t="s">
        <v>17</v>
      </c>
      <c r="F35" s="33" t="s">
        <v>43</v>
      </c>
      <c r="G35" s="39">
        <f t="shared" si="6"/>
        <v>16150</v>
      </c>
      <c r="H35" s="33" t="str">
        <f t="shared" si="7"/>
        <v>ร้านคัมภีร์การค้า</v>
      </c>
      <c r="I35" s="39">
        <f t="shared" si="8"/>
        <v>16150</v>
      </c>
      <c r="J35" s="38" t="s">
        <v>21</v>
      </c>
      <c r="K35" s="38" t="s">
        <v>340</v>
      </c>
    </row>
    <row r="36" spans="1:11" ht="66.599999999999994" customHeight="1" x14ac:dyDescent="0.4">
      <c r="A36" s="16">
        <v>30</v>
      </c>
      <c r="B36" s="4" t="s">
        <v>338</v>
      </c>
      <c r="C36" s="39">
        <v>115320</v>
      </c>
      <c r="D36" s="39">
        <v>115320</v>
      </c>
      <c r="E36" s="35" t="s">
        <v>17</v>
      </c>
      <c r="F36" s="33" t="s">
        <v>375</v>
      </c>
      <c r="G36" s="39">
        <f t="shared" ref="G36:G41" si="9">SUM(C36)</f>
        <v>115320</v>
      </c>
      <c r="H36" s="33" t="str">
        <f t="shared" ref="H36:H41" si="10">F36</f>
        <v>ร้าน ซีเอสเค 
เน็ตเวิร์ค</v>
      </c>
      <c r="I36" s="39">
        <f t="shared" ref="I36:I41" si="11">SUM(C36)</f>
        <v>115320</v>
      </c>
      <c r="J36" s="38" t="s">
        <v>21</v>
      </c>
      <c r="K36" s="38" t="s">
        <v>339</v>
      </c>
    </row>
    <row r="37" spans="1:11" ht="70.2" customHeight="1" x14ac:dyDescent="0.4">
      <c r="A37" s="16">
        <v>31</v>
      </c>
      <c r="B37" s="4" t="s">
        <v>437</v>
      </c>
      <c r="C37" s="39">
        <v>680</v>
      </c>
      <c r="D37" s="39">
        <v>680</v>
      </c>
      <c r="E37" s="35" t="s">
        <v>17</v>
      </c>
      <c r="F37" s="33" t="s">
        <v>54</v>
      </c>
      <c r="G37" s="39">
        <f t="shared" si="9"/>
        <v>680</v>
      </c>
      <c r="H37" s="33" t="str">
        <f t="shared" si="10"/>
        <v>ร้านไทยรุ่งเจริญ</v>
      </c>
      <c r="I37" s="39">
        <f t="shared" si="11"/>
        <v>680</v>
      </c>
      <c r="J37" s="38" t="s">
        <v>18</v>
      </c>
      <c r="K37" s="38" t="s">
        <v>425</v>
      </c>
    </row>
    <row r="38" spans="1:11" ht="63" customHeight="1" x14ac:dyDescent="0.4">
      <c r="A38" s="16">
        <v>32</v>
      </c>
      <c r="B38" s="4" t="s">
        <v>298</v>
      </c>
      <c r="C38" s="39">
        <v>720</v>
      </c>
      <c r="D38" s="39">
        <v>720</v>
      </c>
      <c r="E38" s="35" t="s">
        <v>17</v>
      </c>
      <c r="F38" s="33" t="s">
        <v>372</v>
      </c>
      <c r="G38" s="39">
        <f t="shared" si="9"/>
        <v>720</v>
      </c>
      <c r="H38" s="33" t="str">
        <f t="shared" si="10"/>
        <v>นายดำรง
 ชูนราทิพย์</v>
      </c>
      <c r="I38" s="39">
        <f t="shared" si="11"/>
        <v>720</v>
      </c>
      <c r="J38" s="38" t="s">
        <v>21</v>
      </c>
      <c r="K38" s="38" t="s">
        <v>424</v>
      </c>
    </row>
    <row r="39" spans="1:11" ht="64.2" customHeight="1" x14ac:dyDescent="0.4">
      <c r="A39" s="16">
        <v>33</v>
      </c>
      <c r="B39" s="4" t="s">
        <v>434</v>
      </c>
      <c r="C39" s="39">
        <v>2700</v>
      </c>
      <c r="D39" s="39">
        <v>2700</v>
      </c>
      <c r="E39" s="35" t="s">
        <v>17</v>
      </c>
      <c r="F39" s="33" t="s">
        <v>367</v>
      </c>
      <c r="G39" s="39">
        <f t="shared" si="9"/>
        <v>2700</v>
      </c>
      <c r="H39" s="33" t="str">
        <f t="shared" si="10"/>
        <v>นางศรีพิมพ์ 
หยกรัศมีโรจน์</v>
      </c>
      <c r="I39" s="39">
        <f t="shared" si="11"/>
        <v>2700</v>
      </c>
      <c r="J39" s="38" t="s">
        <v>21</v>
      </c>
      <c r="K39" s="38" t="s">
        <v>423</v>
      </c>
    </row>
    <row r="40" spans="1:11" ht="64.8" customHeight="1" x14ac:dyDescent="0.4">
      <c r="A40" s="16">
        <v>34</v>
      </c>
      <c r="B40" s="4" t="s">
        <v>102</v>
      </c>
      <c r="C40" s="39">
        <v>680</v>
      </c>
      <c r="D40" s="39">
        <v>680</v>
      </c>
      <c r="E40" s="35" t="s">
        <v>17</v>
      </c>
      <c r="F40" s="33" t="s">
        <v>296</v>
      </c>
      <c r="G40" s="39">
        <f t="shared" si="9"/>
        <v>680</v>
      </c>
      <c r="H40" s="33" t="str">
        <f t="shared" si="10"/>
        <v>ศรีอารีย์บริการ</v>
      </c>
      <c r="I40" s="39">
        <f t="shared" si="11"/>
        <v>680</v>
      </c>
      <c r="J40" s="38" t="s">
        <v>18</v>
      </c>
      <c r="K40" s="38" t="s">
        <v>421</v>
      </c>
    </row>
    <row r="41" spans="1:11" ht="61.2" customHeight="1" x14ac:dyDescent="0.4">
      <c r="A41" s="16">
        <v>35</v>
      </c>
      <c r="B41" s="4" t="s">
        <v>435</v>
      </c>
      <c r="C41" s="39">
        <v>3400</v>
      </c>
      <c r="D41" s="39">
        <v>3400</v>
      </c>
      <c r="E41" s="35" t="s">
        <v>17</v>
      </c>
      <c r="F41" s="33" t="s">
        <v>297</v>
      </c>
      <c r="G41" s="39">
        <f t="shared" si="9"/>
        <v>3400</v>
      </c>
      <c r="H41" s="33" t="str">
        <f t="shared" si="10"/>
        <v>จุรีย์วัสดุภัณฑ์</v>
      </c>
      <c r="I41" s="39">
        <f t="shared" si="11"/>
        <v>3400</v>
      </c>
      <c r="J41" s="38" t="s">
        <v>21</v>
      </c>
      <c r="K41" s="38" t="s">
        <v>422</v>
      </c>
    </row>
    <row r="42" spans="1:11" ht="57.6" customHeight="1" x14ac:dyDescent="0.4">
      <c r="A42" s="16">
        <v>36</v>
      </c>
      <c r="B42" s="4" t="s">
        <v>298</v>
      </c>
      <c r="C42" s="39">
        <v>720</v>
      </c>
      <c r="D42" s="39">
        <v>720</v>
      </c>
      <c r="E42" s="35" t="s">
        <v>17</v>
      </c>
      <c r="F42" s="33" t="s">
        <v>374</v>
      </c>
      <c r="G42" s="39">
        <f t="shared" ref="G42:G43" si="12">SUM(C42)</f>
        <v>720</v>
      </c>
      <c r="H42" s="33" t="str">
        <f t="shared" ref="H42:H43" si="13">F42</f>
        <v>นายสุรศักดิ์ 
 เขตแดนดอย</v>
      </c>
      <c r="I42" s="39">
        <f t="shared" ref="I42:I43" si="14">SUM(C42)</f>
        <v>720</v>
      </c>
      <c r="J42" s="38" t="s">
        <v>21</v>
      </c>
      <c r="K42" s="38" t="s">
        <v>420</v>
      </c>
    </row>
    <row r="43" spans="1:11" ht="68.400000000000006" customHeight="1" x14ac:dyDescent="0.4">
      <c r="A43" s="16">
        <v>37</v>
      </c>
      <c r="B43" s="4" t="s">
        <v>436</v>
      </c>
      <c r="C43" s="39">
        <v>3100</v>
      </c>
      <c r="D43" s="39">
        <v>3100</v>
      </c>
      <c r="E43" s="35" t="s">
        <v>17</v>
      </c>
      <c r="F43" s="33" t="s">
        <v>373</v>
      </c>
      <c r="G43" s="39">
        <f t="shared" si="12"/>
        <v>3100</v>
      </c>
      <c r="H43" s="33" t="str">
        <f t="shared" si="13"/>
        <v>นายมนตรี  
ประจักษ์พนา</v>
      </c>
      <c r="I43" s="39">
        <f t="shared" si="14"/>
        <v>3100</v>
      </c>
      <c r="J43" s="38" t="s">
        <v>21</v>
      </c>
      <c r="K43" s="38" t="s">
        <v>419</v>
      </c>
    </row>
  </sheetData>
  <mergeCells count="14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  <mergeCell ref="C4:C5"/>
  </mergeCells>
  <phoneticPr fontId="4" type="noConversion"/>
  <pageMargins left="0.11811023622047245" right="3.937007874015748E-2" top="0.11811023622047245" bottom="3.937007874015748E-2" header="0.31496062992125984" footer="0.31496062992125984"/>
  <pageSetup paperSize="9" scale="87" orientation="landscape" horizontalDpi="360" verticalDpi="36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1A37-62E2-498E-88E6-1F331EC1AC2A}">
  <dimension ref="A1:K39"/>
  <sheetViews>
    <sheetView view="pageBreakPreview" topLeftCell="A26" zoomScale="98" zoomScaleNormal="100" zoomScaleSheetLayoutView="98" workbookViewId="0">
      <selection activeCell="H30" sqref="H30"/>
    </sheetView>
  </sheetViews>
  <sheetFormatPr defaultRowHeight="21" x14ac:dyDescent="0.4"/>
  <cols>
    <col min="1" max="1" width="6.3984375" style="11" customWidth="1"/>
    <col min="2" max="2" width="29.5" style="10" customWidth="1"/>
    <col min="3" max="3" width="9.19921875" style="66" customWidth="1"/>
    <col min="4" max="4" width="9.3984375" style="66" customWidth="1"/>
    <col min="5" max="5" width="11.59765625" style="10" customWidth="1"/>
    <col min="6" max="6" width="18" style="67" customWidth="1"/>
    <col min="7" max="7" width="8.69921875" style="68" customWidth="1"/>
    <col min="8" max="8" width="14.59765625" style="67" customWidth="1"/>
    <col min="9" max="9" width="11.3984375" style="68" customWidth="1"/>
    <col min="10" max="10" width="12.8984375" style="68" customWidth="1"/>
    <col min="11" max="11" width="20" style="10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ht="34.200000000000003" customHeight="1" x14ac:dyDescent="0.4">
      <c r="A1" s="78" t="s">
        <v>711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30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0.6" customHeight="1" x14ac:dyDescent="0.4">
      <c r="A3" s="89" t="s">
        <v>258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45" customHeight="1" x14ac:dyDescent="0.4">
      <c r="A4" s="73" t="s">
        <v>1</v>
      </c>
      <c r="B4" s="92" t="s">
        <v>2</v>
      </c>
      <c r="C4" s="97" t="s">
        <v>426</v>
      </c>
      <c r="D4" s="95" t="s">
        <v>4</v>
      </c>
      <c r="E4" s="92" t="s">
        <v>5</v>
      </c>
      <c r="F4" s="86" t="s">
        <v>6</v>
      </c>
      <c r="G4" s="87"/>
      <c r="H4" s="86" t="s">
        <v>7</v>
      </c>
      <c r="I4" s="87"/>
      <c r="J4" s="73" t="s">
        <v>8</v>
      </c>
      <c r="K4" s="73" t="s">
        <v>9</v>
      </c>
    </row>
    <row r="5" spans="1:11" ht="21" customHeight="1" x14ac:dyDescent="0.4">
      <c r="A5" s="74"/>
      <c r="B5" s="93"/>
      <c r="C5" s="98"/>
      <c r="D5" s="96"/>
      <c r="E5" s="93"/>
      <c r="F5" s="73" t="s">
        <v>11</v>
      </c>
      <c r="G5" s="55" t="s">
        <v>12</v>
      </c>
      <c r="H5" s="73" t="s">
        <v>13</v>
      </c>
      <c r="I5" s="55" t="s">
        <v>14</v>
      </c>
      <c r="J5" s="74"/>
      <c r="K5" s="74"/>
    </row>
    <row r="6" spans="1:11" ht="21" customHeight="1" x14ac:dyDescent="0.4">
      <c r="A6" s="75"/>
      <c r="B6" s="94"/>
      <c r="C6" s="25" t="s">
        <v>15</v>
      </c>
      <c r="D6" s="25" t="s">
        <v>15</v>
      </c>
      <c r="E6" s="94"/>
      <c r="F6" s="75"/>
      <c r="G6" s="55" t="s">
        <v>15</v>
      </c>
      <c r="H6" s="75"/>
      <c r="I6" s="55" t="s">
        <v>15</v>
      </c>
      <c r="J6" s="75"/>
      <c r="K6" s="75"/>
    </row>
    <row r="7" spans="1:11" s="10" customFormat="1" ht="86.4" customHeight="1" x14ac:dyDescent="0.25">
      <c r="A7" s="16">
        <v>1</v>
      </c>
      <c r="B7" s="6" t="s">
        <v>16</v>
      </c>
      <c r="C7" s="56">
        <v>18120</v>
      </c>
      <c r="D7" s="56">
        <v>18120</v>
      </c>
      <c r="E7" s="57" t="s">
        <v>17</v>
      </c>
      <c r="F7" s="58" t="s">
        <v>69</v>
      </c>
      <c r="G7" s="56">
        <f>SUM(C7)</f>
        <v>18120</v>
      </c>
      <c r="H7" s="58" t="str">
        <f>F7</f>
        <v>ร้านกิตติศักดิ์การค้า</v>
      </c>
      <c r="I7" s="56">
        <f>SUM(C7)</f>
        <v>18120</v>
      </c>
      <c r="J7" s="59" t="s">
        <v>18</v>
      </c>
      <c r="K7" s="1" t="s">
        <v>408</v>
      </c>
    </row>
    <row r="8" spans="1:11" s="10" customFormat="1" ht="85.2" customHeight="1" x14ac:dyDescent="0.25">
      <c r="A8" s="16">
        <v>2</v>
      </c>
      <c r="B8" s="6" t="s">
        <v>27</v>
      </c>
      <c r="C8" s="56">
        <v>6400</v>
      </c>
      <c r="D8" s="56">
        <v>6400</v>
      </c>
      <c r="E8" s="57" t="s">
        <v>17</v>
      </c>
      <c r="F8" s="58" t="s">
        <v>69</v>
      </c>
      <c r="G8" s="56">
        <f t="shared" ref="G8:G9" si="0">SUM(C8)</f>
        <v>6400</v>
      </c>
      <c r="H8" s="58" t="str">
        <f t="shared" ref="H8:H9" si="1">F8</f>
        <v>ร้านกิตติศักดิ์การค้า</v>
      </c>
      <c r="I8" s="56">
        <f t="shared" ref="I8:I9" si="2">SUM(C8)</f>
        <v>6400</v>
      </c>
      <c r="J8" s="59" t="s">
        <v>18</v>
      </c>
      <c r="K8" s="1" t="s">
        <v>409</v>
      </c>
    </row>
    <row r="9" spans="1:11" ht="82.8" customHeight="1" x14ac:dyDescent="0.4">
      <c r="A9" s="16">
        <v>3</v>
      </c>
      <c r="B9" s="6" t="s">
        <v>19</v>
      </c>
      <c r="C9" s="56">
        <v>120</v>
      </c>
      <c r="D9" s="56">
        <v>120</v>
      </c>
      <c r="E9" s="57" t="s">
        <v>17</v>
      </c>
      <c r="F9" s="58" t="s">
        <v>69</v>
      </c>
      <c r="G9" s="56">
        <f t="shared" si="0"/>
        <v>120</v>
      </c>
      <c r="H9" s="58" t="str">
        <f t="shared" si="1"/>
        <v>ร้านกิตติศักดิ์การค้า</v>
      </c>
      <c r="I9" s="56">
        <f t="shared" si="2"/>
        <v>120</v>
      </c>
      <c r="J9" s="59" t="s">
        <v>18</v>
      </c>
      <c r="K9" s="1" t="s">
        <v>410</v>
      </c>
    </row>
    <row r="10" spans="1:11" ht="64.2" customHeight="1" x14ac:dyDescent="0.4">
      <c r="A10" s="16">
        <v>4</v>
      </c>
      <c r="B10" s="6" t="s">
        <v>493</v>
      </c>
      <c r="C10" s="56">
        <v>2180</v>
      </c>
      <c r="D10" s="56">
        <v>2180</v>
      </c>
      <c r="E10" s="57" t="s">
        <v>17</v>
      </c>
      <c r="F10" s="58" t="s">
        <v>361</v>
      </c>
      <c r="G10" s="56">
        <f t="shared" ref="G10" si="3">SUM(C10)</f>
        <v>2180</v>
      </c>
      <c r="H10" s="58" t="str">
        <f t="shared" ref="H10" si="4">F10</f>
        <v>ร้านคอม
เทคนิคคอมพิวเตอร์</v>
      </c>
      <c r="I10" s="56">
        <f t="shared" ref="I10" si="5">SUM(C10)</f>
        <v>2180</v>
      </c>
      <c r="J10" s="59" t="s">
        <v>21</v>
      </c>
      <c r="K10" s="59" t="s">
        <v>269</v>
      </c>
    </row>
    <row r="11" spans="1:11" ht="69" customHeight="1" x14ac:dyDescent="0.4">
      <c r="A11" s="16">
        <v>5</v>
      </c>
      <c r="B11" s="6" t="s">
        <v>492</v>
      </c>
      <c r="C11" s="56">
        <v>850</v>
      </c>
      <c r="D11" s="56">
        <v>850</v>
      </c>
      <c r="E11" s="57" t="s">
        <v>17</v>
      </c>
      <c r="F11" s="58" t="s">
        <v>361</v>
      </c>
      <c r="G11" s="56">
        <f t="shared" ref="G11:G33" si="6">SUM(C11)</f>
        <v>850</v>
      </c>
      <c r="H11" s="58" t="str">
        <f t="shared" ref="H11:H33" si="7">F11</f>
        <v>ร้านคอม
เทคนิคคอมพิวเตอร์</v>
      </c>
      <c r="I11" s="56">
        <f t="shared" ref="I11:I33" si="8">SUM(C11)</f>
        <v>850</v>
      </c>
      <c r="J11" s="59" t="s">
        <v>21</v>
      </c>
      <c r="K11" s="59" t="s">
        <v>270</v>
      </c>
    </row>
    <row r="12" spans="1:11" ht="66" customHeight="1" x14ac:dyDescent="0.4">
      <c r="A12" s="16">
        <v>6</v>
      </c>
      <c r="B12" s="6" t="s">
        <v>271</v>
      </c>
      <c r="C12" s="56">
        <v>14000</v>
      </c>
      <c r="D12" s="56">
        <v>14000</v>
      </c>
      <c r="E12" s="57" t="s">
        <v>17</v>
      </c>
      <c r="F12" s="58" t="s">
        <v>211</v>
      </c>
      <c r="G12" s="56">
        <f t="shared" ref="G12" si="9">SUM(C12)</f>
        <v>14000</v>
      </c>
      <c r="H12" s="58" t="str">
        <f t="shared" ref="H12" si="10">F12</f>
        <v>ร้านบ้านยาเภสัช</v>
      </c>
      <c r="I12" s="56">
        <f t="shared" ref="I12" si="11">SUM(C12)</f>
        <v>14000</v>
      </c>
      <c r="J12" s="59" t="s">
        <v>18</v>
      </c>
      <c r="K12" s="59" t="s">
        <v>272</v>
      </c>
    </row>
    <row r="13" spans="1:11" ht="64.8" customHeight="1" x14ac:dyDescent="0.4">
      <c r="A13" s="16">
        <v>7</v>
      </c>
      <c r="B13" s="6" t="s">
        <v>491</v>
      </c>
      <c r="C13" s="56">
        <v>800</v>
      </c>
      <c r="D13" s="56">
        <v>800</v>
      </c>
      <c r="E13" s="57" t="s">
        <v>17</v>
      </c>
      <c r="F13" s="58" t="s">
        <v>361</v>
      </c>
      <c r="G13" s="56">
        <f t="shared" si="6"/>
        <v>800</v>
      </c>
      <c r="H13" s="58" t="str">
        <f t="shared" si="7"/>
        <v>ร้านคอม
เทคนิคคอมพิวเตอร์</v>
      </c>
      <c r="I13" s="56">
        <f t="shared" si="8"/>
        <v>800</v>
      </c>
      <c r="J13" s="59" t="s">
        <v>21</v>
      </c>
      <c r="K13" s="59" t="s">
        <v>273</v>
      </c>
    </row>
    <row r="14" spans="1:11" ht="66" customHeight="1" x14ac:dyDescent="0.4">
      <c r="A14" s="16">
        <v>8</v>
      </c>
      <c r="B14" s="6" t="s">
        <v>489</v>
      </c>
      <c r="C14" s="56">
        <v>11980</v>
      </c>
      <c r="D14" s="56">
        <v>11980</v>
      </c>
      <c r="E14" s="57" t="s">
        <v>17</v>
      </c>
      <c r="F14" s="58" t="s">
        <v>212</v>
      </c>
      <c r="G14" s="56">
        <f>SUM(C14)</f>
        <v>11980</v>
      </c>
      <c r="H14" s="58" t="str">
        <f>F14</f>
        <v>ร้านเพิ่มพูนปศุสัตว์</v>
      </c>
      <c r="I14" s="56">
        <f>SUM(C14)</f>
        <v>11980</v>
      </c>
      <c r="J14" s="59" t="s">
        <v>18</v>
      </c>
      <c r="K14" s="59" t="s">
        <v>274</v>
      </c>
    </row>
    <row r="15" spans="1:11" ht="63.6" customHeight="1" x14ac:dyDescent="0.4">
      <c r="A15" s="16">
        <v>9</v>
      </c>
      <c r="B15" s="6" t="s">
        <v>490</v>
      </c>
      <c r="C15" s="56">
        <v>1130</v>
      </c>
      <c r="D15" s="56">
        <v>1130</v>
      </c>
      <c r="E15" s="57" t="s">
        <v>17</v>
      </c>
      <c r="F15" s="58" t="s">
        <v>213</v>
      </c>
      <c r="G15" s="56">
        <v>1130</v>
      </c>
      <c r="H15" s="58" t="str">
        <f t="shared" si="7"/>
        <v>อู่ช่างเดช</v>
      </c>
      <c r="I15" s="56">
        <f t="shared" si="8"/>
        <v>1130</v>
      </c>
      <c r="J15" s="59" t="s">
        <v>21</v>
      </c>
      <c r="K15" s="59" t="s">
        <v>275</v>
      </c>
    </row>
    <row r="16" spans="1:11" ht="64.8" customHeight="1" x14ac:dyDescent="0.4">
      <c r="A16" s="16">
        <v>10</v>
      </c>
      <c r="B16" s="6" t="s">
        <v>277</v>
      </c>
      <c r="C16" s="56">
        <v>105600</v>
      </c>
      <c r="D16" s="56">
        <v>105600</v>
      </c>
      <c r="E16" s="57" t="s">
        <v>17</v>
      </c>
      <c r="F16" s="58" t="s">
        <v>369</v>
      </c>
      <c r="G16" s="56">
        <f t="shared" si="6"/>
        <v>105600</v>
      </c>
      <c r="H16" s="58" t="str">
        <f t="shared" si="7"/>
        <v>นายประยุทธ์
 สุจริตสวัสดิ์</v>
      </c>
      <c r="I16" s="56">
        <f t="shared" si="8"/>
        <v>105600</v>
      </c>
      <c r="J16" s="59" t="s">
        <v>21</v>
      </c>
      <c r="K16" s="59" t="s">
        <v>276</v>
      </c>
    </row>
    <row r="17" spans="1:11" ht="63.6" customHeight="1" x14ac:dyDescent="0.4">
      <c r="A17" s="16">
        <v>11</v>
      </c>
      <c r="B17" s="4" t="s">
        <v>278</v>
      </c>
      <c r="C17" s="56">
        <v>12605</v>
      </c>
      <c r="D17" s="56">
        <v>12605</v>
      </c>
      <c r="E17" s="57" t="s">
        <v>17</v>
      </c>
      <c r="F17" s="58" t="s">
        <v>51</v>
      </c>
      <c r="G17" s="56">
        <f t="shared" si="6"/>
        <v>12605</v>
      </c>
      <c r="H17" s="58" t="str">
        <f t="shared" si="7"/>
        <v>ร้านน้องก้อยการค้า</v>
      </c>
      <c r="I17" s="56">
        <f t="shared" si="8"/>
        <v>12605</v>
      </c>
      <c r="J17" s="59" t="s">
        <v>18</v>
      </c>
      <c r="K17" s="59" t="s">
        <v>342</v>
      </c>
    </row>
    <row r="18" spans="1:11" ht="63" customHeight="1" x14ac:dyDescent="0.4">
      <c r="A18" s="16">
        <v>12</v>
      </c>
      <c r="B18" s="3" t="s">
        <v>279</v>
      </c>
      <c r="C18" s="56">
        <v>5890</v>
      </c>
      <c r="D18" s="56">
        <v>5890</v>
      </c>
      <c r="E18" s="57" t="s">
        <v>17</v>
      </c>
      <c r="F18" s="58" t="s">
        <v>362</v>
      </c>
      <c r="G18" s="56">
        <f t="shared" si="6"/>
        <v>5890</v>
      </c>
      <c r="H18" s="58" t="str">
        <f t="shared" si="7"/>
        <v>ร้าน
คอมเทคนิคคอมพิวเตอร์</v>
      </c>
      <c r="I18" s="56">
        <f t="shared" si="8"/>
        <v>5890</v>
      </c>
      <c r="J18" s="59" t="s">
        <v>18</v>
      </c>
      <c r="K18" s="59" t="s">
        <v>343</v>
      </c>
    </row>
    <row r="19" spans="1:11" s="10" customFormat="1" ht="88.8" customHeight="1" x14ac:dyDescent="0.25">
      <c r="A19" s="16">
        <v>13</v>
      </c>
      <c r="B19" s="4" t="s">
        <v>287</v>
      </c>
      <c r="C19" s="56">
        <v>5205</v>
      </c>
      <c r="D19" s="56">
        <v>5205</v>
      </c>
      <c r="E19" s="57" t="s">
        <v>17</v>
      </c>
      <c r="F19" s="58" t="s">
        <v>364</v>
      </c>
      <c r="G19" s="56">
        <f t="shared" si="6"/>
        <v>5205</v>
      </c>
      <c r="H19" s="58" t="str">
        <f>F19</f>
        <v>นางวันเพ็ญ  
ประจักษ์เมธี</v>
      </c>
      <c r="I19" s="56">
        <f t="shared" si="8"/>
        <v>5205</v>
      </c>
      <c r="J19" s="59" t="s">
        <v>21</v>
      </c>
      <c r="K19" s="59" t="s">
        <v>288</v>
      </c>
    </row>
    <row r="20" spans="1:11" ht="63.6" customHeight="1" x14ac:dyDescent="0.4">
      <c r="A20" s="16">
        <v>14</v>
      </c>
      <c r="B20" s="4" t="s">
        <v>487</v>
      </c>
      <c r="C20" s="56">
        <v>140000</v>
      </c>
      <c r="D20" s="56">
        <v>140000</v>
      </c>
      <c r="E20" s="57" t="s">
        <v>17</v>
      </c>
      <c r="F20" s="58" t="s">
        <v>488</v>
      </c>
      <c r="G20" s="56">
        <f t="shared" si="6"/>
        <v>140000</v>
      </c>
      <c r="H20" s="58" t="str">
        <f t="shared" si="7"/>
        <v>หจก. โรจนสัมฤทธ์</v>
      </c>
      <c r="I20" s="56">
        <f t="shared" si="8"/>
        <v>140000</v>
      </c>
      <c r="J20" s="59" t="s">
        <v>18</v>
      </c>
      <c r="K20" s="59" t="s">
        <v>289</v>
      </c>
    </row>
    <row r="21" spans="1:11" ht="65.400000000000006" customHeight="1" x14ac:dyDescent="0.4">
      <c r="A21" s="16">
        <v>15</v>
      </c>
      <c r="B21" s="4" t="s">
        <v>486</v>
      </c>
      <c r="C21" s="56">
        <v>80000</v>
      </c>
      <c r="D21" s="56">
        <v>80000</v>
      </c>
      <c r="E21" s="57" t="s">
        <v>17</v>
      </c>
      <c r="F21" s="58" t="s">
        <v>54</v>
      </c>
      <c r="G21" s="56">
        <f t="shared" si="6"/>
        <v>80000</v>
      </c>
      <c r="H21" s="58" t="str">
        <f t="shared" si="7"/>
        <v>ร้านไทยรุ่งเจริญ</v>
      </c>
      <c r="I21" s="56">
        <f t="shared" si="8"/>
        <v>80000</v>
      </c>
      <c r="J21" s="59" t="s">
        <v>18</v>
      </c>
      <c r="K21" s="59" t="s">
        <v>290</v>
      </c>
    </row>
    <row r="22" spans="1:11" ht="65.400000000000006" customHeight="1" x14ac:dyDescent="0.4">
      <c r="A22" s="16">
        <v>16</v>
      </c>
      <c r="B22" s="4" t="s">
        <v>485</v>
      </c>
      <c r="C22" s="56">
        <v>6800</v>
      </c>
      <c r="D22" s="56">
        <v>6800</v>
      </c>
      <c r="E22" s="57" t="s">
        <v>17</v>
      </c>
      <c r="F22" s="58" t="s">
        <v>265</v>
      </c>
      <c r="G22" s="56">
        <f t="shared" si="6"/>
        <v>6800</v>
      </c>
      <c r="H22" s="58" t="str">
        <f t="shared" si="7"/>
        <v>ร้านอาลัมเฟอร์นิช</v>
      </c>
      <c r="I22" s="56">
        <f t="shared" si="8"/>
        <v>6800</v>
      </c>
      <c r="J22" s="59" t="s">
        <v>18</v>
      </c>
      <c r="K22" s="59" t="s">
        <v>344</v>
      </c>
    </row>
    <row r="23" spans="1:11" ht="66" customHeight="1" x14ac:dyDescent="0.4">
      <c r="A23" s="16">
        <v>17</v>
      </c>
      <c r="B23" s="4" t="s">
        <v>484</v>
      </c>
      <c r="C23" s="56">
        <v>5400</v>
      </c>
      <c r="D23" s="56">
        <v>5400</v>
      </c>
      <c r="E23" s="57" t="s">
        <v>17</v>
      </c>
      <c r="F23" s="58" t="s">
        <v>39</v>
      </c>
      <c r="G23" s="56">
        <f t="shared" si="6"/>
        <v>5400</v>
      </c>
      <c r="H23" s="58" t="str">
        <f t="shared" si="7"/>
        <v>ร้านสลุงเงิน</v>
      </c>
      <c r="I23" s="56">
        <f t="shared" si="8"/>
        <v>5400</v>
      </c>
      <c r="J23" s="59" t="s">
        <v>18</v>
      </c>
      <c r="K23" s="59" t="s">
        <v>291</v>
      </c>
    </row>
    <row r="24" spans="1:11" ht="62.4" customHeight="1" x14ac:dyDescent="0.4">
      <c r="A24" s="16">
        <v>18</v>
      </c>
      <c r="B24" s="4" t="s">
        <v>180</v>
      </c>
      <c r="C24" s="56">
        <v>49600</v>
      </c>
      <c r="D24" s="56">
        <v>49870</v>
      </c>
      <c r="E24" s="57" t="s">
        <v>17</v>
      </c>
      <c r="F24" s="58" t="s">
        <v>54</v>
      </c>
      <c r="G24" s="56">
        <f t="shared" si="6"/>
        <v>49600</v>
      </c>
      <c r="H24" s="58" t="str">
        <f t="shared" si="7"/>
        <v>ร้านไทยรุ่งเจริญ</v>
      </c>
      <c r="I24" s="56">
        <f t="shared" si="8"/>
        <v>49600</v>
      </c>
      <c r="J24" s="59" t="s">
        <v>18</v>
      </c>
      <c r="K24" s="59" t="s">
        <v>292</v>
      </c>
    </row>
    <row r="25" spans="1:11" ht="72" customHeight="1" x14ac:dyDescent="0.4">
      <c r="A25" s="16">
        <v>19</v>
      </c>
      <c r="B25" s="4" t="s">
        <v>280</v>
      </c>
      <c r="C25" s="56">
        <v>58500</v>
      </c>
      <c r="D25" s="56">
        <v>58920</v>
      </c>
      <c r="E25" s="57" t="s">
        <v>17</v>
      </c>
      <c r="F25" s="58" t="s">
        <v>368</v>
      </c>
      <c r="G25" s="56">
        <f t="shared" si="6"/>
        <v>58500</v>
      </c>
      <c r="H25" s="58" t="str">
        <f t="shared" si="7"/>
        <v>นายณัฏฐกิตติ์  
นันทสมบุรณ์</v>
      </c>
      <c r="I25" s="56">
        <f t="shared" si="8"/>
        <v>58500</v>
      </c>
      <c r="J25" s="59" t="s">
        <v>21</v>
      </c>
      <c r="K25" s="59" t="s">
        <v>293</v>
      </c>
    </row>
    <row r="26" spans="1:11" ht="63" customHeight="1" x14ac:dyDescent="0.4">
      <c r="A26" s="16">
        <v>20</v>
      </c>
      <c r="B26" s="4" t="s">
        <v>469</v>
      </c>
      <c r="C26" s="56">
        <v>70000</v>
      </c>
      <c r="D26" s="56">
        <v>70000</v>
      </c>
      <c r="E26" s="57" t="s">
        <v>17</v>
      </c>
      <c r="F26" s="58" t="s">
        <v>266</v>
      </c>
      <c r="G26" s="56">
        <f t="shared" si="6"/>
        <v>70000</v>
      </c>
      <c r="H26" s="58" t="str">
        <f t="shared" si="7"/>
        <v>เดช อลูมิเนียม</v>
      </c>
      <c r="I26" s="56">
        <f t="shared" si="8"/>
        <v>70000</v>
      </c>
      <c r="J26" s="59" t="s">
        <v>21</v>
      </c>
      <c r="K26" s="59" t="s">
        <v>294</v>
      </c>
    </row>
    <row r="27" spans="1:11" ht="64.8" customHeight="1" x14ac:dyDescent="0.4">
      <c r="A27" s="16">
        <v>21</v>
      </c>
      <c r="B27" s="4" t="s">
        <v>281</v>
      </c>
      <c r="C27" s="56">
        <v>16000</v>
      </c>
      <c r="D27" s="56">
        <v>16000</v>
      </c>
      <c r="E27" s="57" t="s">
        <v>17</v>
      </c>
      <c r="F27" s="58" t="s">
        <v>363</v>
      </c>
      <c r="G27" s="56">
        <f>SUM(C27)</f>
        <v>16000</v>
      </c>
      <c r="H27" s="58" t="str">
        <f>F27</f>
        <v>นายบุญส่ง
 งามจารุเลิศไมตรี</v>
      </c>
      <c r="I27" s="56">
        <f>SUM(C27)</f>
        <v>16000</v>
      </c>
      <c r="J27" s="59" t="s">
        <v>21</v>
      </c>
      <c r="K27" s="59" t="s">
        <v>295</v>
      </c>
    </row>
    <row r="28" spans="1:11" ht="63" customHeight="1" x14ac:dyDescent="0.4">
      <c r="A28" s="16">
        <v>22</v>
      </c>
      <c r="B28" s="4" t="s">
        <v>298</v>
      </c>
      <c r="C28" s="56">
        <v>720</v>
      </c>
      <c r="D28" s="56">
        <v>720</v>
      </c>
      <c r="E28" s="57" t="s">
        <v>17</v>
      </c>
      <c r="F28" s="58" t="s">
        <v>299</v>
      </c>
      <c r="G28" s="56">
        <f>SUM(C28)</f>
        <v>720</v>
      </c>
      <c r="H28" s="58" t="str">
        <f>F28</f>
        <v>นายสุขจันทร์
เชวงกิจสมบุรณ์</v>
      </c>
      <c r="I28" s="56">
        <f>SUM(C28)</f>
        <v>720</v>
      </c>
      <c r="J28" s="59" t="s">
        <v>21</v>
      </c>
      <c r="K28" s="59" t="s">
        <v>483</v>
      </c>
    </row>
    <row r="29" spans="1:11" ht="48.6" customHeight="1" x14ac:dyDescent="0.4">
      <c r="A29" s="16">
        <v>23</v>
      </c>
      <c r="B29" s="4" t="s">
        <v>102</v>
      </c>
      <c r="C29" s="56">
        <v>700</v>
      </c>
      <c r="D29" s="56">
        <v>700</v>
      </c>
      <c r="E29" s="57" t="s">
        <v>17</v>
      </c>
      <c r="F29" s="58" t="s">
        <v>296</v>
      </c>
      <c r="G29" s="56">
        <f>SUM(C29)</f>
        <v>700</v>
      </c>
      <c r="H29" s="58" t="str">
        <f>F29</f>
        <v>ศรีอารีย์บริการ</v>
      </c>
      <c r="I29" s="56">
        <f>SUM(C29)</f>
        <v>700</v>
      </c>
      <c r="J29" s="59" t="s">
        <v>18</v>
      </c>
      <c r="K29" s="59" t="s">
        <v>470</v>
      </c>
    </row>
    <row r="30" spans="1:11" ht="63" customHeight="1" x14ac:dyDescent="0.4">
      <c r="A30" s="16">
        <v>24</v>
      </c>
      <c r="B30" s="4" t="s">
        <v>268</v>
      </c>
      <c r="C30" s="56">
        <v>2580</v>
      </c>
      <c r="D30" s="56">
        <v>2580</v>
      </c>
      <c r="E30" s="57" t="s">
        <v>17</v>
      </c>
      <c r="F30" s="58" t="s">
        <v>54</v>
      </c>
      <c r="G30" s="56">
        <f t="shared" si="6"/>
        <v>2580</v>
      </c>
      <c r="H30" s="58" t="str">
        <f t="shared" si="7"/>
        <v>ร้านไทยรุ่งเจริญ</v>
      </c>
      <c r="I30" s="56">
        <f t="shared" si="8"/>
        <v>2580</v>
      </c>
      <c r="J30" s="59" t="s">
        <v>18</v>
      </c>
      <c r="K30" s="59" t="s">
        <v>712</v>
      </c>
    </row>
    <row r="31" spans="1:11" ht="72" customHeight="1" x14ac:dyDescent="0.4">
      <c r="A31" s="16">
        <v>25</v>
      </c>
      <c r="B31" s="4" t="s">
        <v>472</v>
      </c>
      <c r="C31" s="56">
        <v>490</v>
      </c>
      <c r="D31" s="56">
        <v>490</v>
      </c>
      <c r="E31" s="57" t="s">
        <v>17</v>
      </c>
      <c r="F31" s="58" t="s">
        <v>475</v>
      </c>
      <c r="G31" s="56">
        <f t="shared" si="6"/>
        <v>490</v>
      </c>
      <c r="H31" s="58" t="str">
        <f t="shared" si="7"/>
        <v>นางพิไลรัตน์  ออนา</v>
      </c>
      <c r="I31" s="56">
        <f t="shared" si="8"/>
        <v>490</v>
      </c>
      <c r="J31" s="59" t="s">
        <v>21</v>
      </c>
      <c r="K31" s="59" t="s">
        <v>471</v>
      </c>
    </row>
    <row r="32" spans="1:11" ht="66" customHeight="1" x14ac:dyDescent="0.4">
      <c r="A32" s="16">
        <v>26</v>
      </c>
      <c r="B32" s="4" t="s">
        <v>473</v>
      </c>
      <c r="C32" s="56">
        <v>280</v>
      </c>
      <c r="D32" s="56">
        <v>280</v>
      </c>
      <c r="E32" s="57" t="s">
        <v>17</v>
      </c>
      <c r="F32" s="58" t="s">
        <v>474</v>
      </c>
      <c r="G32" s="56">
        <f t="shared" si="6"/>
        <v>280</v>
      </c>
      <c r="H32" s="58" t="str">
        <f t="shared" si="7"/>
        <v>นายสุรินทร์  หยกพัฒนากิจชัย</v>
      </c>
      <c r="I32" s="56">
        <f t="shared" si="8"/>
        <v>280</v>
      </c>
      <c r="J32" s="59" t="s">
        <v>18</v>
      </c>
      <c r="K32" s="59" t="s">
        <v>706</v>
      </c>
    </row>
    <row r="33" spans="1:11" ht="59.4" customHeight="1" x14ac:dyDescent="0.4">
      <c r="A33" s="16">
        <v>27</v>
      </c>
      <c r="B33" s="4" t="s">
        <v>710</v>
      </c>
      <c r="C33" s="56">
        <v>1000</v>
      </c>
      <c r="D33" s="56">
        <v>1000</v>
      </c>
      <c r="E33" s="57" t="s">
        <v>17</v>
      </c>
      <c r="F33" s="58" t="s">
        <v>252</v>
      </c>
      <c r="G33" s="56">
        <f t="shared" si="6"/>
        <v>1000</v>
      </c>
      <c r="H33" s="58" t="str">
        <f t="shared" si="7"/>
        <v>ร้านจุรีย์วัสดุภัณฑ์</v>
      </c>
      <c r="I33" s="56">
        <f t="shared" si="8"/>
        <v>1000</v>
      </c>
      <c r="J33" s="59" t="s">
        <v>18</v>
      </c>
      <c r="K33" s="59" t="s">
        <v>705</v>
      </c>
    </row>
    <row r="34" spans="1:11" ht="62.4" customHeight="1" x14ac:dyDescent="0.4">
      <c r="A34" s="16">
        <v>28</v>
      </c>
      <c r="B34" s="4" t="s">
        <v>709</v>
      </c>
      <c r="C34" s="56">
        <v>740</v>
      </c>
      <c r="D34" s="56">
        <v>740</v>
      </c>
      <c r="E34" s="57" t="s">
        <v>17</v>
      </c>
      <c r="F34" s="58" t="s">
        <v>476</v>
      </c>
      <c r="G34" s="56">
        <f t="shared" ref="G34" si="12">SUM(C34)</f>
        <v>740</v>
      </c>
      <c r="H34" s="58" t="str">
        <f t="shared" ref="H34" si="13">F34</f>
        <v>นางศรีพิมพ์  
หยกรัศมีโรจน์</v>
      </c>
      <c r="I34" s="56">
        <f t="shared" ref="I34" si="14">SUM(C34)</f>
        <v>740</v>
      </c>
      <c r="J34" s="59" t="s">
        <v>21</v>
      </c>
      <c r="K34" s="59" t="s">
        <v>300</v>
      </c>
    </row>
    <row r="35" spans="1:11" ht="64.8" customHeight="1" x14ac:dyDescent="0.4">
      <c r="A35" s="16">
        <v>29</v>
      </c>
      <c r="B35" s="4" t="s">
        <v>478</v>
      </c>
      <c r="C35" s="56">
        <v>710</v>
      </c>
      <c r="D35" s="56">
        <v>710</v>
      </c>
      <c r="E35" s="57" t="s">
        <v>17</v>
      </c>
      <c r="F35" s="58" t="s">
        <v>213</v>
      </c>
      <c r="G35" s="56">
        <f t="shared" ref="G35" si="15">SUM(C35)</f>
        <v>710</v>
      </c>
      <c r="H35" s="58" t="str">
        <f t="shared" ref="H35" si="16">F35</f>
        <v>อู่ช่างเดช</v>
      </c>
      <c r="I35" s="56">
        <f t="shared" ref="I35" si="17">SUM(C35)</f>
        <v>710</v>
      </c>
      <c r="J35" s="59" t="s">
        <v>21</v>
      </c>
      <c r="K35" s="59" t="s">
        <v>477</v>
      </c>
    </row>
    <row r="36" spans="1:11" ht="69.599999999999994" customHeight="1" x14ac:dyDescent="0.4">
      <c r="A36" s="16">
        <v>30</v>
      </c>
      <c r="B36" s="4" t="s">
        <v>479</v>
      </c>
      <c r="C36" s="56">
        <v>700</v>
      </c>
      <c r="D36" s="56">
        <v>700</v>
      </c>
      <c r="E36" s="57" t="s">
        <v>17</v>
      </c>
      <c r="F36" s="58" t="s">
        <v>475</v>
      </c>
      <c r="G36" s="56">
        <f t="shared" ref="G36" si="18">SUM(C36)</f>
        <v>700</v>
      </c>
      <c r="H36" s="58" t="str">
        <f t="shared" ref="H36" si="19">F36</f>
        <v>นางพิไลรัตน์  ออนา</v>
      </c>
      <c r="I36" s="56">
        <f t="shared" ref="I36" si="20">SUM(C36)</f>
        <v>700</v>
      </c>
      <c r="J36" s="59" t="s">
        <v>21</v>
      </c>
      <c r="K36" s="59" t="s">
        <v>707</v>
      </c>
    </row>
    <row r="37" spans="1:11" ht="63.6" customHeight="1" x14ac:dyDescent="0.4">
      <c r="A37" s="16">
        <v>31</v>
      </c>
      <c r="B37" s="4" t="s">
        <v>480</v>
      </c>
      <c r="C37" s="60">
        <v>2000</v>
      </c>
      <c r="D37" s="60">
        <v>2000</v>
      </c>
      <c r="E37" s="61" t="s">
        <v>17</v>
      </c>
      <c r="F37" s="62" t="s">
        <v>365</v>
      </c>
      <c r="G37" s="60">
        <f t="shared" ref="G37" si="21">SUM(C37)</f>
        <v>2000</v>
      </c>
      <c r="H37" s="62" t="str">
        <f t="shared" ref="H37" si="22">F37</f>
        <v>นางศรีพิมพ์
 หยกรัศมีโรจน์</v>
      </c>
      <c r="I37" s="60">
        <f t="shared" ref="I37" si="23">SUM(C37)</f>
        <v>2000</v>
      </c>
      <c r="J37" s="63" t="s">
        <v>21</v>
      </c>
      <c r="K37" s="63" t="s">
        <v>707</v>
      </c>
    </row>
    <row r="38" spans="1:11" ht="61.8" customHeight="1" x14ac:dyDescent="0.4">
      <c r="A38" s="16">
        <v>32</v>
      </c>
      <c r="B38" s="54" t="s">
        <v>481</v>
      </c>
      <c r="C38" s="64">
        <v>680</v>
      </c>
      <c r="D38" s="64">
        <v>680</v>
      </c>
      <c r="E38" s="65" t="s">
        <v>17</v>
      </c>
      <c r="F38" s="59" t="s">
        <v>366</v>
      </c>
      <c r="G38" s="64">
        <f t="shared" ref="G38:G39" si="24">SUM(C38)</f>
        <v>680</v>
      </c>
      <c r="H38" s="59" t="str">
        <f t="shared" ref="H38:H39" si="25">F38</f>
        <v>นางพิมพ์วิภา 
 นพมาศนิรันดร์</v>
      </c>
      <c r="I38" s="64">
        <f t="shared" ref="I38:I39" si="26">SUM(C38)</f>
        <v>680</v>
      </c>
      <c r="J38" s="59" t="s">
        <v>21</v>
      </c>
      <c r="K38" s="59" t="s">
        <v>708</v>
      </c>
    </row>
    <row r="39" spans="1:11" ht="65.400000000000006" customHeight="1" x14ac:dyDescent="0.4">
      <c r="A39" s="16">
        <v>33</v>
      </c>
      <c r="B39" s="54" t="s">
        <v>482</v>
      </c>
      <c r="C39" s="64">
        <v>1100</v>
      </c>
      <c r="D39" s="64">
        <v>1100</v>
      </c>
      <c r="E39" s="65" t="s">
        <v>17</v>
      </c>
      <c r="F39" s="59" t="s">
        <v>367</v>
      </c>
      <c r="G39" s="64">
        <f t="shared" si="24"/>
        <v>1100</v>
      </c>
      <c r="H39" s="59" t="str">
        <f t="shared" si="25"/>
        <v>นางศรีพิมพ์ 
หยกรัศมีโรจน์</v>
      </c>
      <c r="I39" s="64">
        <f t="shared" si="26"/>
        <v>1100</v>
      </c>
      <c r="J39" s="59" t="s">
        <v>21</v>
      </c>
      <c r="K39" s="59" t="s">
        <v>707</v>
      </c>
    </row>
  </sheetData>
  <mergeCells count="14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  <mergeCell ref="C4:C5"/>
  </mergeCells>
  <phoneticPr fontId="4" type="noConversion"/>
  <pageMargins left="3.937007874015748E-2" right="0" top="7.874015748031496E-2" bottom="7.874015748031496E-2" header="0.31496062992125984" footer="0.31496062992125984"/>
  <pageSetup paperSize="9" scale="90" orientation="landscape" horizontalDpi="360" verticalDpi="360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E2A8-0C31-4A6B-BDF5-588885F64C0D}">
  <dimension ref="A1:K27"/>
  <sheetViews>
    <sheetView view="pageBreakPreview" zoomScale="78" zoomScaleNormal="100" zoomScaleSheetLayoutView="78" workbookViewId="0">
      <selection activeCell="H22" sqref="H22"/>
    </sheetView>
  </sheetViews>
  <sheetFormatPr defaultRowHeight="21" x14ac:dyDescent="0.4"/>
  <cols>
    <col min="1" max="1" width="6.3984375" style="11" customWidth="1"/>
    <col min="2" max="2" width="31.19921875" style="10" customWidth="1"/>
    <col min="3" max="3" width="12.19921875" style="66" customWidth="1"/>
    <col min="4" max="4" width="11.09765625" style="66" customWidth="1"/>
    <col min="5" max="5" width="11.296875" style="10" customWidth="1"/>
    <col min="6" max="6" width="15.8984375" style="67" customWidth="1"/>
    <col min="7" max="7" width="10.19921875" style="68" customWidth="1"/>
    <col min="8" max="8" width="16.5" style="67" customWidth="1"/>
    <col min="9" max="9" width="11.09765625" style="68" customWidth="1"/>
    <col min="10" max="10" width="13.09765625" style="68" customWidth="1"/>
    <col min="11" max="11" width="19.69921875" style="10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ht="33.6" customHeight="1" x14ac:dyDescent="0.4">
      <c r="A1" s="78" t="s">
        <v>263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30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0.6" customHeight="1" x14ac:dyDescent="0.4">
      <c r="A3" s="89" t="s">
        <v>257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43.8" customHeight="1" x14ac:dyDescent="0.4">
      <c r="A4" s="73" t="s">
        <v>1</v>
      </c>
      <c r="B4" s="92" t="s">
        <v>2</v>
      </c>
      <c r="C4" s="97" t="s">
        <v>426</v>
      </c>
      <c r="D4" s="95" t="s">
        <v>4</v>
      </c>
      <c r="E4" s="92" t="s">
        <v>5</v>
      </c>
      <c r="F4" s="99" t="s">
        <v>6</v>
      </c>
      <c r="G4" s="100"/>
      <c r="H4" s="86" t="s">
        <v>7</v>
      </c>
      <c r="I4" s="87"/>
      <c r="J4" s="73" t="s">
        <v>8</v>
      </c>
      <c r="K4" s="73" t="s">
        <v>9</v>
      </c>
    </row>
    <row r="5" spans="1:11" ht="21" customHeight="1" x14ac:dyDescent="0.4">
      <c r="A5" s="74"/>
      <c r="B5" s="93"/>
      <c r="C5" s="98"/>
      <c r="D5" s="96"/>
      <c r="E5" s="93"/>
      <c r="F5" s="73" t="s">
        <v>11</v>
      </c>
      <c r="G5" s="55" t="s">
        <v>12</v>
      </c>
      <c r="H5" s="73" t="s">
        <v>13</v>
      </c>
      <c r="I5" s="55" t="s">
        <v>14</v>
      </c>
      <c r="J5" s="74"/>
      <c r="K5" s="74"/>
    </row>
    <row r="6" spans="1:11" ht="27" customHeight="1" x14ac:dyDescent="0.4">
      <c r="A6" s="75"/>
      <c r="B6" s="94"/>
      <c r="C6" s="25" t="s">
        <v>15</v>
      </c>
      <c r="D6" s="25" t="s">
        <v>15</v>
      </c>
      <c r="E6" s="94"/>
      <c r="F6" s="75"/>
      <c r="G6" s="55" t="s">
        <v>15</v>
      </c>
      <c r="H6" s="75"/>
      <c r="I6" s="55" t="s">
        <v>15</v>
      </c>
      <c r="J6" s="75"/>
      <c r="K6" s="75"/>
    </row>
    <row r="7" spans="1:11" s="10" customFormat="1" ht="95.4" customHeight="1" x14ac:dyDescent="0.25">
      <c r="A7" s="16">
        <v>1</v>
      </c>
      <c r="B7" s="6" t="s">
        <v>415</v>
      </c>
      <c r="C7" s="18">
        <v>17400</v>
      </c>
      <c r="D7" s="18">
        <v>17400</v>
      </c>
      <c r="E7" s="16" t="s">
        <v>17</v>
      </c>
      <c r="F7" s="15" t="s">
        <v>69</v>
      </c>
      <c r="G7" s="18">
        <f>SUM(C7)</f>
        <v>17400</v>
      </c>
      <c r="H7" s="15" t="str">
        <f>F7</f>
        <v>ร้านกิตติศักดิ์การค้า</v>
      </c>
      <c r="I7" s="18">
        <f>SUM(C7)</f>
        <v>17400</v>
      </c>
      <c r="J7" s="1" t="s">
        <v>18</v>
      </c>
      <c r="K7" s="1" t="s">
        <v>408</v>
      </c>
    </row>
    <row r="8" spans="1:11" s="10" customFormat="1" ht="84" customHeight="1" x14ac:dyDescent="0.25">
      <c r="A8" s="16">
        <v>2</v>
      </c>
      <c r="B8" s="6" t="s">
        <v>27</v>
      </c>
      <c r="C8" s="18">
        <v>9600</v>
      </c>
      <c r="D8" s="18">
        <v>9600</v>
      </c>
      <c r="E8" s="16" t="s">
        <v>17</v>
      </c>
      <c r="F8" s="15" t="s">
        <v>69</v>
      </c>
      <c r="G8" s="18">
        <f t="shared" ref="G8:G24" si="0">SUM(C8)</f>
        <v>9600</v>
      </c>
      <c r="H8" s="15" t="str">
        <f t="shared" ref="H8:H24" si="1">F8</f>
        <v>ร้านกิตติศักดิ์การค้า</v>
      </c>
      <c r="I8" s="18">
        <f t="shared" ref="I8" si="2">SUM(C8)</f>
        <v>9600</v>
      </c>
      <c r="J8" s="1" t="s">
        <v>18</v>
      </c>
      <c r="K8" s="1" t="s">
        <v>409</v>
      </c>
    </row>
    <row r="9" spans="1:11" ht="92.4" customHeight="1" x14ac:dyDescent="0.4">
      <c r="A9" s="16">
        <v>3</v>
      </c>
      <c r="B9" s="6" t="s">
        <v>26</v>
      </c>
      <c r="C9" s="18">
        <v>387</v>
      </c>
      <c r="D9" s="18">
        <v>387</v>
      </c>
      <c r="E9" s="16" t="s">
        <v>17</v>
      </c>
      <c r="F9" s="15" t="s">
        <v>69</v>
      </c>
      <c r="G9" s="18">
        <f t="shared" si="0"/>
        <v>387</v>
      </c>
      <c r="H9" s="15" t="str">
        <f t="shared" si="1"/>
        <v>ร้านกิตติศักดิ์การค้า</v>
      </c>
      <c r="I9" s="18">
        <f>SUM(C9)</f>
        <v>387</v>
      </c>
      <c r="J9" s="1" t="s">
        <v>18</v>
      </c>
      <c r="K9" s="1" t="s">
        <v>410</v>
      </c>
    </row>
    <row r="10" spans="1:11" ht="71.400000000000006" customHeight="1" x14ac:dyDescent="0.4">
      <c r="A10" s="16">
        <v>4</v>
      </c>
      <c r="B10" s="6" t="s">
        <v>494</v>
      </c>
      <c r="C10" s="18">
        <v>320000</v>
      </c>
      <c r="D10" s="69">
        <v>320964.15000000002</v>
      </c>
      <c r="E10" s="16" t="s">
        <v>17</v>
      </c>
      <c r="F10" s="15" t="s">
        <v>231</v>
      </c>
      <c r="G10" s="18">
        <f t="shared" si="0"/>
        <v>320000</v>
      </c>
      <c r="H10" s="15" t="str">
        <f t="shared" si="1"/>
        <v>ห้างหุ้นส่วนจำกัด
ไพรขจรการก่อสร้าง</v>
      </c>
      <c r="I10" s="18">
        <f t="shared" ref="I10:I24" si="3">SUM(C10)</f>
        <v>320000</v>
      </c>
      <c r="J10" s="1" t="s">
        <v>21</v>
      </c>
      <c r="K10" s="1" t="s">
        <v>697</v>
      </c>
    </row>
    <row r="11" spans="1:11" ht="72.599999999999994" customHeight="1" x14ac:dyDescent="0.4">
      <c r="A11" s="16">
        <v>5</v>
      </c>
      <c r="B11" s="6" t="s">
        <v>495</v>
      </c>
      <c r="C11" s="18">
        <v>84000</v>
      </c>
      <c r="D11" s="69">
        <v>85848.09</v>
      </c>
      <c r="E11" s="16" t="s">
        <v>17</v>
      </c>
      <c r="F11" s="15" t="s">
        <v>260</v>
      </c>
      <c r="G11" s="18">
        <f t="shared" si="0"/>
        <v>84000</v>
      </c>
      <c r="H11" s="15" t="str">
        <f t="shared" si="1"/>
        <v>สุขสันต์ วัสดุ</v>
      </c>
      <c r="I11" s="18">
        <f t="shared" si="3"/>
        <v>84000</v>
      </c>
      <c r="J11" s="1" t="s">
        <v>21</v>
      </c>
      <c r="K11" s="1" t="s">
        <v>698</v>
      </c>
    </row>
    <row r="12" spans="1:11" ht="71.400000000000006" customHeight="1" x14ac:dyDescent="0.4">
      <c r="A12" s="16">
        <v>6</v>
      </c>
      <c r="B12" s="6" t="s">
        <v>496</v>
      </c>
      <c r="C12" s="18">
        <v>155000</v>
      </c>
      <c r="D12" s="69">
        <v>155596.32999999999</v>
      </c>
      <c r="E12" s="16" t="s">
        <v>17</v>
      </c>
      <c r="F12" s="15" t="s">
        <v>198</v>
      </c>
      <c r="G12" s="18">
        <f t="shared" si="0"/>
        <v>155000</v>
      </c>
      <c r="H12" s="15" t="str">
        <f t="shared" si="1"/>
        <v>บัญชาพาณิชย์</v>
      </c>
      <c r="I12" s="18">
        <f t="shared" si="3"/>
        <v>155000</v>
      </c>
      <c r="J12" s="1" t="s">
        <v>21</v>
      </c>
      <c r="K12" s="1" t="s">
        <v>699</v>
      </c>
    </row>
    <row r="13" spans="1:11" ht="86.4" customHeight="1" x14ac:dyDescent="0.4">
      <c r="A13" s="16">
        <v>7</v>
      </c>
      <c r="B13" s="6" t="s">
        <v>704</v>
      </c>
      <c r="C13" s="18">
        <v>233000</v>
      </c>
      <c r="D13" s="69">
        <v>233606.9</v>
      </c>
      <c r="E13" s="16" t="s">
        <v>17</v>
      </c>
      <c r="F13" s="15" t="s">
        <v>198</v>
      </c>
      <c r="G13" s="18">
        <f t="shared" si="0"/>
        <v>233000</v>
      </c>
      <c r="H13" s="15" t="str">
        <f t="shared" si="1"/>
        <v>บัญชาพาณิชย์</v>
      </c>
      <c r="I13" s="18">
        <f t="shared" si="3"/>
        <v>233000</v>
      </c>
      <c r="J13" s="1" t="s">
        <v>21</v>
      </c>
      <c r="K13" s="1" t="s">
        <v>700</v>
      </c>
    </row>
    <row r="14" spans="1:11" ht="70.2" customHeight="1" x14ac:dyDescent="0.4">
      <c r="A14" s="16">
        <v>8</v>
      </c>
      <c r="B14" s="6" t="s">
        <v>208</v>
      </c>
      <c r="C14" s="18">
        <v>11998</v>
      </c>
      <c r="D14" s="69">
        <v>11998</v>
      </c>
      <c r="E14" s="16" t="s">
        <v>17</v>
      </c>
      <c r="F14" s="15" t="s">
        <v>39</v>
      </c>
      <c r="G14" s="18">
        <f t="shared" si="0"/>
        <v>11998</v>
      </c>
      <c r="H14" s="15" t="str">
        <f t="shared" si="1"/>
        <v>ร้านสลุงเงิน</v>
      </c>
      <c r="I14" s="18">
        <f t="shared" si="3"/>
        <v>11998</v>
      </c>
      <c r="J14" s="1" t="s">
        <v>21</v>
      </c>
      <c r="K14" s="1" t="s">
        <v>701</v>
      </c>
    </row>
    <row r="15" spans="1:11" ht="64.8" customHeight="1" x14ac:dyDescent="0.4">
      <c r="A15" s="16">
        <v>9</v>
      </c>
      <c r="B15" s="6" t="s">
        <v>501</v>
      </c>
      <c r="C15" s="18">
        <v>1600</v>
      </c>
      <c r="D15" s="69">
        <v>1600</v>
      </c>
      <c r="E15" s="16" t="s">
        <v>17</v>
      </c>
      <c r="F15" s="15" t="s">
        <v>48</v>
      </c>
      <c r="G15" s="18">
        <f t="shared" si="0"/>
        <v>1600</v>
      </c>
      <c r="H15" s="15" t="str">
        <f t="shared" si="1"/>
        <v>ร้านคอมเทคนิคคอมพิวเตอร์</v>
      </c>
      <c r="I15" s="18">
        <f t="shared" si="3"/>
        <v>1600</v>
      </c>
      <c r="J15" s="1" t="s">
        <v>21</v>
      </c>
      <c r="K15" s="1" t="s">
        <v>702</v>
      </c>
    </row>
    <row r="16" spans="1:11" ht="68.400000000000006" customHeight="1" x14ac:dyDescent="0.4">
      <c r="A16" s="16">
        <v>10</v>
      </c>
      <c r="B16" s="6" t="s">
        <v>502</v>
      </c>
      <c r="C16" s="18">
        <v>35000</v>
      </c>
      <c r="D16" s="69">
        <v>35000</v>
      </c>
      <c r="E16" s="16" t="s">
        <v>17</v>
      </c>
      <c r="F16" s="15" t="s">
        <v>50</v>
      </c>
      <c r="G16" s="18">
        <f t="shared" si="0"/>
        <v>35000</v>
      </c>
      <c r="H16" s="15" t="str">
        <f t="shared" si="1"/>
        <v>วิทยาการเกษตร</v>
      </c>
      <c r="I16" s="18">
        <f t="shared" si="3"/>
        <v>35000</v>
      </c>
      <c r="J16" s="1" t="s">
        <v>21</v>
      </c>
      <c r="K16" s="1" t="s">
        <v>703</v>
      </c>
    </row>
    <row r="17" spans="1:11" ht="137.4" customHeight="1" x14ac:dyDescent="0.4">
      <c r="A17" s="16">
        <v>11</v>
      </c>
      <c r="B17" s="3" t="s">
        <v>500</v>
      </c>
      <c r="C17" s="70">
        <v>306000</v>
      </c>
      <c r="D17" s="34">
        <v>306000</v>
      </c>
      <c r="E17" s="15" t="s">
        <v>17</v>
      </c>
      <c r="F17" s="15" t="s">
        <v>236</v>
      </c>
      <c r="G17" s="18">
        <f t="shared" si="0"/>
        <v>306000</v>
      </c>
      <c r="H17" s="15" t="str">
        <f t="shared" si="1"/>
        <v>ห้างหุ้นส่วนจำกัด 
สุขสันต์วัสดุ</v>
      </c>
      <c r="I17" s="18">
        <f t="shared" si="3"/>
        <v>306000</v>
      </c>
      <c r="J17" s="1" t="s">
        <v>21</v>
      </c>
      <c r="K17" s="1" t="s">
        <v>687</v>
      </c>
    </row>
    <row r="18" spans="1:11" s="10" customFormat="1" ht="67.8" customHeight="1" x14ac:dyDescent="0.25">
      <c r="A18" s="16">
        <v>12</v>
      </c>
      <c r="B18" s="3" t="s">
        <v>499</v>
      </c>
      <c r="C18" s="18">
        <v>8400</v>
      </c>
      <c r="D18" s="69">
        <v>8400</v>
      </c>
      <c r="E18" s="15" t="s">
        <v>17</v>
      </c>
      <c r="F18" s="15" t="s">
        <v>237</v>
      </c>
      <c r="G18" s="18">
        <f t="shared" si="0"/>
        <v>8400</v>
      </c>
      <c r="H18" s="15" t="str">
        <f t="shared" si="1"/>
        <v>บริษัท เอพี ฟาร์มาซี 
จำกัด</v>
      </c>
      <c r="I18" s="18">
        <f t="shared" si="3"/>
        <v>8400</v>
      </c>
      <c r="J18" s="34" t="s">
        <v>18</v>
      </c>
      <c r="K18" s="1" t="s">
        <v>688</v>
      </c>
    </row>
    <row r="19" spans="1:11" ht="70.8" customHeight="1" x14ac:dyDescent="0.4">
      <c r="A19" s="16">
        <v>13</v>
      </c>
      <c r="B19" s="3" t="s">
        <v>180</v>
      </c>
      <c r="C19" s="18">
        <v>12000</v>
      </c>
      <c r="D19" s="69">
        <v>12000</v>
      </c>
      <c r="E19" s="15" t="s">
        <v>17</v>
      </c>
      <c r="F19" s="15" t="s">
        <v>54</v>
      </c>
      <c r="G19" s="18">
        <f t="shared" si="0"/>
        <v>12000</v>
      </c>
      <c r="H19" s="15" t="str">
        <f t="shared" si="1"/>
        <v>ร้านไทยรุ่งเจริญ</v>
      </c>
      <c r="I19" s="18">
        <f t="shared" si="3"/>
        <v>12000</v>
      </c>
      <c r="J19" s="34" t="s">
        <v>18</v>
      </c>
      <c r="K19" s="1" t="s">
        <v>689</v>
      </c>
    </row>
    <row r="20" spans="1:11" ht="65.400000000000006" customHeight="1" x14ac:dyDescent="0.4">
      <c r="A20" s="16">
        <v>14</v>
      </c>
      <c r="B20" s="3" t="s">
        <v>209</v>
      </c>
      <c r="C20" s="18">
        <v>33458</v>
      </c>
      <c r="D20" s="69">
        <v>33458</v>
      </c>
      <c r="E20" s="15" t="s">
        <v>17</v>
      </c>
      <c r="F20" s="15" t="s">
        <v>95</v>
      </c>
      <c r="G20" s="18">
        <f t="shared" si="0"/>
        <v>33458</v>
      </c>
      <c r="H20" s="15" t="str">
        <f t="shared" si="1"/>
        <v>บริษัท จำรัสการไฟฟ้า จำกัด</v>
      </c>
      <c r="I20" s="18">
        <f t="shared" si="3"/>
        <v>33458</v>
      </c>
      <c r="J20" s="34" t="s">
        <v>18</v>
      </c>
      <c r="K20" s="1" t="s">
        <v>690</v>
      </c>
    </row>
    <row r="21" spans="1:11" ht="65.400000000000006" customHeight="1" x14ac:dyDescent="0.4">
      <c r="A21" s="16">
        <v>15</v>
      </c>
      <c r="B21" s="3" t="s">
        <v>171</v>
      </c>
      <c r="C21" s="18">
        <v>80000</v>
      </c>
      <c r="D21" s="69">
        <v>80000</v>
      </c>
      <c r="E21" s="15" t="s">
        <v>17</v>
      </c>
      <c r="F21" s="15" t="s">
        <v>54</v>
      </c>
      <c r="G21" s="18">
        <f t="shared" si="0"/>
        <v>80000</v>
      </c>
      <c r="H21" s="15" t="str">
        <f t="shared" si="1"/>
        <v>ร้านไทยรุ่งเจริญ</v>
      </c>
      <c r="I21" s="18">
        <f t="shared" si="3"/>
        <v>80000</v>
      </c>
      <c r="J21" s="34" t="s">
        <v>18</v>
      </c>
      <c r="K21" s="1" t="s">
        <v>691</v>
      </c>
    </row>
    <row r="22" spans="1:11" ht="71.400000000000006" customHeight="1" x14ac:dyDescent="0.4">
      <c r="A22" s="16">
        <v>16</v>
      </c>
      <c r="B22" s="3" t="s">
        <v>189</v>
      </c>
      <c r="C22" s="18">
        <v>70040</v>
      </c>
      <c r="D22" s="69">
        <v>70040</v>
      </c>
      <c r="E22" s="15" t="s">
        <v>17</v>
      </c>
      <c r="F22" s="15" t="s">
        <v>54</v>
      </c>
      <c r="G22" s="18">
        <f t="shared" si="0"/>
        <v>70040</v>
      </c>
      <c r="H22" s="15" t="str">
        <f t="shared" si="1"/>
        <v>ร้านไทยรุ่งเจริญ</v>
      </c>
      <c r="I22" s="18">
        <f t="shared" si="3"/>
        <v>70040</v>
      </c>
      <c r="J22" s="34" t="s">
        <v>18</v>
      </c>
      <c r="K22" s="1" t="s">
        <v>692</v>
      </c>
    </row>
    <row r="23" spans="1:11" ht="71.400000000000006" customHeight="1" x14ac:dyDescent="0.4">
      <c r="A23" s="16">
        <v>17</v>
      </c>
      <c r="B23" s="3" t="s">
        <v>497</v>
      </c>
      <c r="C23" s="18">
        <v>1230</v>
      </c>
      <c r="D23" s="69">
        <v>1230</v>
      </c>
      <c r="E23" s="15" t="s">
        <v>17</v>
      </c>
      <c r="F23" s="15" t="s">
        <v>48</v>
      </c>
      <c r="G23" s="18">
        <f t="shared" si="0"/>
        <v>1230</v>
      </c>
      <c r="H23" s="15" t="str">
        <f t="shared" si="1"/>
        <v>ร้านคอมเทคนิคคอมพิวเตอร์</v>
      </c>
      <c r="I23" s="18">
        <f t="shared" si="3"/>
        <v>1230</v>
      </c>
      <c r="J23" s="34" t="s">
        <v>18</v>
      </c>
      <c r="K23" s="1" t="s">
        <v>693</v>
      </c>
    </row>
    <row r="24" spans="1:11" ht="72" customHeight="1" x14ac:dyDescent="0.4">
      <c r="A24" s="16">
        <v>18</v>
      </c>
      <c r="B24" s="3" t="s">
        <v>498</v>
      </c>
      <c r="C24" s="18">
        <v>6600</v>
      </c>
      <c r="D24" s="69">
        <v>6600</v>
      </c>
      <c r="E24" s="15" t="s">
        <v>17</v>
      </c>
      <c r="F24" s="15" t="s">
        <v>39</v>
      </c>
      <c r="G24" s="18">
        <f t="shared" si="0"/>
        <v>6600</v>
      </c>
      <c r="H24" s="15" t="str">
        <f t="shared" si="1"/>
        <v>ร้านสลุงเงิน</v>
      </c>
      <c r="I24" s="18">
        <f t="shared" si="3"/>
        <v>6600</v>
      </c>
      <c r="J24" s="34" t="s">
        <v>18</v>
      </c>
      <c r="K24" s="1" t="s">
        <v>694</v>
      </c>
    </row>
    <row r="25" spans="1:11" ht="72" customHeight="1" x14ac:dyDescent="0.4">
      <c r="A25" s="16">
        <v>19</v>
      </c>
      <c r="B25" s="3" t="s">
        <v>210</v>
      </c>
      <c r="C25" s="18">
        <v>1170</v>
      </c>
      <c r="D25" s="69">
        <v>1170</v>
      </c>
      <c r="E25" s="15" t="s">
        <v>17</v>
      </c>
      <c r="F25" s="15" t="s">
        <v>48</v>
      </c>
      <c r="G25" s="18">
        <v>1170</v>
      </c>
      <c r="H25" s="15" t="s">
        <v>48</v>
      </c>
      <c r="I25" s="18">
        <v>1170</v>
      </c>
      <c r="J25" s="34" t="s">
        <v>18</v>
      </c>
      <c r="K25" s="1" t="s">
        <v>696</v>
      </c>
    </row>
    <row r="26" spans="1:11" ht="46.2" customHeight="1" x14ac:dyDescent="0.4">
      <c r="A26" s="16">
        <v>20</v>
      </c>
      <c r="B26" s="3" t="s">
        <v>102</v>
      </c>
      <c r="C26" s="18">
        <v>810</v>
      </c>
      <c r="D26" s="69">
        <v>810</v>
      </c>
      <c r="E26" s="15" t="s">
        <v>17</v>
      </c>
      <c r="F26" s="15" t="s">
        <v>256</v>
      </c>
      <c r="G26" s="18">
        <v>810</v>
      </c>
      <c r="H26" s="15" t="s">
        <v>256</v>
      </c>
      <c r="I26" s="18">
        <v>810</v>
      </c>
      <c r="J26" s="34" t="s">
        <v>18</v>
      </c>
      <c r="K26" s="1" t="s">
        <v>695</v>
      </c>
    </row>
    <row r="27" spans="1:11" ht="21" customHeight="1" x14ac:dyDescent="0.4"/>
  </sheetData>
  <mergeCells count="14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  <mergeCell ref="C4:C5"/>
  </mergeCells>
  <phoneticPr fontId="4" type="noConversion"/>
  <pageMargins left="0.51181102362204722" right="0.31496062992125984" top="0.74803149606299213" bottom="0.35433070866141736" header="0.31496062992125984" footer="0.31496062992125984"/>
  <pageSetup paperSize="9" scale="80" orientation="landscape" horizontalDpi="360" verticalDpi="360" r:id="rId1"/>
  <rowBreaks count="3" manualBreakCount="3">
    <brk id="11" max="10" man="1"/>
    <brk id="17" max="10" man="1"/>
    <brk id="24" max="10" man="1"/>
  </rowBreaks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CE60-B1D6-476A-ABFC-D8F232B4285B}">
  <dimension ref="A1:K32"/>
  <sheetViews>
    <sheetView topLeftCell="A27" zoomScaleNormal="100" zoomScaleSheetLayoutView="86" workbookViewId="0">
      <selection sqref="A1:K2"/>
    </sheetView>
  </sheetViews>
  <sheetFormatPr defaultRowHeight="21" x14ac:dyDescent="0.4"/>
  <cols>
    <col min="1" max="1" width="6.3984375" style="11" customWidth="1"/>
    <col min="2" max="2" width="29.3984375" style="7" customWidth="1"/>
    <col min="3" max="3" width="12.796875" style="23" customWidth="1"/>
    <col min="4" max="4" width="13.19921875" style="23" customWidth="1"/>
    <col min="5" max="5" width="10.8984375" style="7" customWidth="1"/>
    <col min="6" max="6" width="16.3984375" style="32" customWidth="1"/>
    <col min="7" max="7" width="11.19921875" style="12" customWidth="1"/>
    <col min="8" max="8" width="15.5" style="32" customWidth="1"/>
    <col min="9" max="9" width="10.19921875" style="12" customWidth="1"/>
    <col min="10" max="10" width="13.09765625" style="12" customWidth="1"/>
    <col min="11" max="11" width="17.69921875" style="7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ht="35.4" customHeight="1" x14ac:dyDescent="0.4">
      <c r="A1" s="78" t="s">
        <v>262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27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0.6" customHeight="1" x14ac:dyDescent="0.4">
      <c r="A3" s="89" t="s">
        <v>251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42.6" customHeight="1" x14ac:dyDescent="0.4">
      <c r="A4" s="76" t="s">
        <v>1</v>
      </c>
      <c r="B4" s="81" t="s">
        <v>2</v>
      </c>
      <c r="C4" s="25" t="s">
        <v>3</v>
      </c>
      <c r="D4" s="84" t="s">
        <v>4</v>
      </c>
      <c r="E4" s="81" t="s">
        <v>5</v>
      </c>
      <c r="F4" s="86" t="s">
        <v>6</v>
      </c>
      <c r="G4" s="87"/>
      <c r="H4" s="86" t="s">
        <v>7</v>
      </c>
      <c r="I4" s="87"/>
      <c r="J4" s="76" t="s">
        <v>8</v>
      </c>
      <c r="K4" s="73" t="s">
        <v>9</v>
      </c>
    </row>
    <row r="5" spans="1:11" ht="21" customHeight="1" x14ac:dyDescent="0.4">
      <c r="A5" s="80"/>
      <c r="B5" s="82"/>
      <c r="C5" s="26" t="s">
        <v>10</v>
      </c>
      <c r="D5" s="85"/>
      <c r="E5" s="82"/>
      <c r="F5" s="76" t="s">
        <v>11</v>
      </c>
      <c r="G5" s="27" t="s">
        <v>12</v>
      </c>
      <c r="H5" s="76" t="s">
        <v>13</v>
      </c>
      <c r="I5" s="27" t="s">
        <v>14</v>
      </c>
      <c r="J5" s="80"/>
      <c r="K5" s="74"/>
    </row>
    <row r="6" spans="1:11" ht="21" customHeight="1" x14ac:dyDescent="0.4">
      <c r="A6" s="77"/>
      <c r="B6" s="83"/>
      <c r="C6" s="26" t="s">
        <v>15</v>
      </c>
      <c r="D6" s="26" t="s">
        <v>15</v>
      </c>
      <c r="E6" s="83"/>
      <c r="F6" s="77"/>
      <c r="G6" s="27" t="s">
        <v>15</v>
      </c>
      <c r="H6" s="77"/>
      <c r="I6" s="27" t="s">
        <v>15</v>
      </c>
      <c r="J6" s="77"/>
      <c r="K6" s="75"/>
    </row>
    <row r="7" spans="1:11" s="10" customFormat="1" ht="65.25" customHeight="1" x14ac:dyDescent="0.25">
      <c r="A7" s="16">
        <v>1</v>
      </c>
      <c r="B7" s="6" t="s">
        <v>16</v>
      </c>
      <c r="C7" s="39">
        <v>12800</v>
      </c>
      <c r="D7" s="39">
        <v>12800</v>
      </c>
      <c r="E7" s="35" t="s">
        <v>17</v>
      </c>
      <c r="F7" s="33" t="s">
        <v>69</v>
      </c>
      <c r="G7" s="39">
        <f>SUM(C7)</f>
        <v>12800</v>
      </c>
      <c r="H7" s="33" t="str">
        <f>F7</f>
        <v>ร้านกิตติศักดิ์การค้า</v>
      </c>
      <c r="I7" s="39">
        <f>SUM(C7)</f>
        <v>12800</v>
      </c>
      <c r="J7" s="38" t="s">
        <v>18</v>
      </c>
      <c r="K7" s="1" t="s">
        <v>408</v>
      </c>
    </row>
    <row r="8" spans="1:11" s="10" customFormat="1" ht="63" customHeight="1" x14ac:dyDescent="0.25">
      <c r="A8" s="16">
        <v>2</v>
      </c>
      <c r="B8" s="6" t="s">
        <v>27</v>
      </c>
      <c r="C8" s="39">
        <v>3200</v>
      </c>
      <c r="D8" s="39">
        <v>3200</v>
      </c>
      <c r="E8" s="35" t="s">
        <v>17</v>
      </c>
      <c r="F8" s="33" t="s">
        <v>69</v>
      </c>
      <c r="G8" s="39">
        <f t="shared" ref="G8:G29" si="0">SUM(C8)</f>
        <v>3200</v>
      </c>
      <c r="H8" s="33" t="str">
        <f t="shared" ref="H8:H29" si="1">F8</f>
        <v>ร้านกิตติศักดิ์การค้า</v>
      </c>
      <c r="I8" s="39">
        <f t="shared" ref="I8:I9" si="2">SUM(C8)</f>
        <v>3200</v>
      </c>
      <c r="J8" s="38" t="s">
        <v>18</v>
      </c>
      <c r="K8" s="1" t="s">
        <v>409</v>
      </c>
    </row>
    <row r="9" spans="1:11" ht="63" customHeight="1" x14ac:dyDescent="0.4">
      <c r="A9" s="16">
        <v>3</v>
      </c>
      <c r="B9" s="6" t="s">
        <v>19</v>
      </c>
      <c r="C9" s="39">
        <v>120</v>
      </c>
      <c r="D9" s="39">
        <v>120</v>
      </c>
      <c r="E9" s="35" t="s">
        <v>17</v>
      </c>
      <c r="F9" s="33" t="s">
        <v>69</v>
      </c>
      <c r="G9" s="39">
        <f t="shared" si="0"/>
        <v>120</v>
      </c>
      <c r="H9" s="33" t="str">
        <f t="shared" si="1"/>
        <v>ร้านกิตติศักดิ์การค้า</v>
      </c>
      <c r="I9" s="39">
        <f t="shared" si="2"/>
        <v>120</v>
      </c>
      <c r="J9" s="38" t="s">
        <v>18</v>
      </c>
      <c r="K9" s="1" t="s">
        <v>410</v>
      </c>
    </row>
    <row r="10" spans="1:11" ht="64.5" customHeight="1" x14ac:dyDescent="0.4">
      <c r="A10" s="16">
        <v>4</v>
      </c>
      <c r="B10" s="6" t="s">
        <v>26</v>
      </c>
      <c r="C10" s="39">
        <v>336</v>
      </c>
      <c r="D10" s="39">
        <v>336</v>
      </c>
      <c r="E10" s="35" t="s">
        <v>17</v>
      </c>
      <c r="F10" s="33" t="s">
        <v>69</v>
      </c>
      <c r="G10" s="39">
        <f t="shared" si="0"/>
        <v>336</v>
      </c>
      <c r="H10" s="33" t="str">
        <f t="shared" si="1"/>
        <v>ร้านกิตติศักดิ์การค้า</v>
      </c>
      <c r="I10" s="39">
        <f>SUM(C10)</f>
        <v>336</v>
      </c>
      <c r="J10" s="38" t="s">
        <v>18</v>
      </c>
      <c r="K10" s="1" t="s">
        <v>411</v>
      </c>
    </row>
    <row r="11" spans="1:11" ht="64.2" customHeight="1" x14ac:dyDescent="0.4">
      <c r="A11" s="16">
        <v>5</v>
      </c>
      <c r="B11" s="6" t="s">
        <v>191</v>
      </c>
      <c r="C11" s="39">
        <v>151221.29999999999</v>
      </c>
      <c r="D11" s="40">
        <v>151221.29999999999</v>
      </c>
      <c r="E11" s="35" t="s">
        <v>17</v>
      </c>
      <c r="F11" s="33" t="s">
        <v>221</v>
      </c>
      <c r="G11" s="39">
        <f t="shared" si="0"/>
        <v>151221.29999999999</v>
      </c>
      <c r="H11" s="33" t="str">
        <f t="shared" si="1"/>
        <v>ห้างหุ้นส่วนจำกัด
เทพพิทักษ์แม่ลา</v>
      </c>
      <c r="I11" s="39">
        <f t="shared" ref="I11:I29" si="3">SUM(C11)</f>
        <v>151221.29999999999</v>
      </c>
      <c r="J11" s="38" t="s">
        <v>21</v>
      </c>
      <c r="K11" s="1" t="s">
        <v>222</v>
      </c>
    </row>
    <row r="12" spans="1:11" ht="66" customHeight="1" x14ac:dyDescent="0.4">
      <c r="A12" s="16">
        <v>6</v>
      </c>
      <c r="B12" s="6" t="s">
        <v>192</v>
      </c>
      <c r="C12" s="39">
        <v>330000</v>
      </c>
      <c r="D12" s="40">
        <v>331937.88</v>
      </c>
      <c r="E12" s="35" t="s">
        <v>17</v>
      </c>
      <c r="F12" s="33" t="s">
        <v>224</v>
      </c>
      <c r="G12" s="39">
        <f t="shared" si="0"/>
        <v>330000</v>
      </c>
      <c r="H12" s="33" t="str">
        <f t="shared" si="1"/>
        <v>นายประยุทธ์ สุจริตสวัสดิ์</v>
      </c>
      <c r="I12" s="39">
        <f t="shared" si="3"/>
        <v>330000</v>
      </c>
      <c r="J12" s="38" t="s">
        <v>21</v>
      </c>
      <c r="K12" s="1" t="s">
        <v>238</v>
      </c>
    </row>
    <row r="13" spans="1:11" ht="64.8" customHeight="1" x14ac:dyDescent="0.4">
      <c r="A13" s="16">
        <v>7</v>
      </c>
      <c r="B13" s="6" t="s">
        <v>193</v>
      </c>
      <c r="C13" s="39">
        <v>350000</v>
      </c>
      <c r="D13" s="40">
        <v>353099.94</v>
      </c>
      <c r="E13" s="35" t="s">
        <v>17</v>
      </c>
      <c r="F13" s="33" t="s">
        <v>223</v>
      </c>
      <c r="G13" s="39">
        <f t="shared" si="0"/>
        <v>350000</v>
      </c>
      <c r="H13" s="33" t="str">
        <f t="shared" si="1"/>
        <v>ห้างหุ้นส่วนจำกัด 
เอส บี เค พี การโยธา</v>
      </c>
      <c r="I13" s="39">
        <f t="shared" si="3"/>
        <v>350000</v>
      </c>
      <c r="J13" s="38" t="s">
        <v>21</v>
      </c>
      <c r="K13" s="1" t="s">
        <v>239</v>
      </c>
    </row>
    <row r="14" spans="1:11" ht="66" customHeight="1" x14ac:dyDescent="0.4">
      <c r="A14" s="16">
        <v>8</v>
      </c>
      <c r="B14" s="6" t="s">
        <v>194</v>
      </c>
      <c r="C14" s="39">
        <v>20000</v>
      </c>
      <c r="D14" s="40">
        <v>20000</v>
      </c>
      <c r="E14" s="35" t="s">
        <v>17</v>
      </c>
      <c r="F14" s="33" t="s">
        <v>225</v>
      </c>
      <c r="G14" s="39">
        <f t="shared" si="0"/>
        <v>20000</v>
      </c>
      <c r="H14" s="33" t="str">
        <f t="shared" si="1"/>
        <v>นายประยุทธ สุจริตสวสดิ์</v>
      </c>
      <c r="I14" s="39">
        <f t="shared" si="3"/>
        <v>20000</v>
      </c>
      <c r="J14" s="38" t="s">
        <v>21</v>
      </c>
      <c r="K14" s="1" t="s">
        <v>240</v>
      </c>
    </row>
    <row r="15" spans="1:11" ht="63.6" customHeight="1" x14ac:dyDescent="0.4">
      <c r="A15" s="16">
        <v>9</v>
      </c>
      <c r="B15" s="6" t="s">
        <v>509</v>
      </c>
      <c r="C15" s="39">
        <v>335000</v>
      </c>
      <c r="D15" s="40">
        <v>336554.94</v>
      </c>
      <c r="E15" s="35" t="s">
        <v>17</v>
      </c>
      <c r="F15" s="33" t="s">
        <v>226</v>
      </c>
      <c r="G15" s="39">
        <f t="shared" si="0"/>
        <v>335000</v>
      </c>
      <c r="H15" s="33" t="str">
        <f t="shared" si="1"/>
        <v>ขยันการการเกษตร</v>
      </c>
      <c r="I15" s="39">
        <f t="shared" si="3"/>
        <v>335000</v>
      </c>
      <c r="J15" s="38" t="s">
        <v>21</v>
      </c>
      <c r="K15" s="1" t="s">
        <v>227</v>
      </c>
    </row>
    <row r="16" spans="1:11" ht="64.8" customHeight="1" x14ac:dyDescent="0.4">
      <c r="A16" s="16">
        <v>10</v>
      </c>
      <c r="B16" s="6" t="s">
        <v>508</v>
      </c>
      <c r="C16" s="39">
        <v>27110</v>
      </c>
      <c r="D16" s="40">
        <v>27110</v>
      </c>
      <c r="E16" s="35" t="s">
        <v>17</v>
      </c>
      <c r="F16" s="33" t="s">
        <v>195</v>
      </c>
      <c r="G16" s="39">
        <f t="shared" si="0"/>
        <v>27110</v>
      </c>
      <c r="H16" s="33" t="str">
        <f t="shared" si="1"/>
        <v>อู่ช่างบุญการช่าง</v>
      </c>
      <c r="I16" s="39">
        <f t="shared" si="3"/>
        <v>27110</v>
      </c>
      <c r="J16" s="38" t="s">
        <v>21</v>
      </c>
      <c r="K16" s="1" t="s">
        <v>241</v>
      </c>
    </row>
    <row r="17" spans="1:11" ht="70.2" customHeight="1" x14ac:dyDescent="0.4">
      <c r="A17" s="16">
        <v>11</v>
      </c>
      <c r="B17" s="6" t="s">
        <v>196</v>
      </c>
      <c r="C17" s="39">
        <v>270000</v>
      </c>
      <c r="D17" s="40">
        <v>270108.64</v>
      </c>
      <c r="E17" s="35" t="s">
        <v>17</v>
      </c>
      <c r="F17" s="33" t="s">
        <v>228</v>
      </c>
      <c r="G17" s="39">
        <f t="shared" si="0"/>
        <v>270000</v>
      </c>
      <c r="H17" s="33" t="str">
        <f t="shared" si="1"/>
        <v>ห้างหุ้นส่วนจำกัด
สุขสันต์วัสดุ</v>
      </c>
      <c r="I17" s="39">
        <f t="shared" si="3"/>
        <v>270000</v>
      </c>
      <c r="J17" s="38" t="s">
        <v>21</v>
      </c>
      <c r="K17" s="1" t="s">
        <v>229</v>
      </c>
    </row>
    <row r="18" spans="1:11" ht="63" customHeight="1" x14ac:dyDescent="0.4">
      <c r="A18" s="16">
        <v>12</v>
      </c>
      <c r="B18" s="4" t="s">
        <v>507</v>
      </c>
      <c r="C18" s="41">
        <v>400000</v>
      </c>
      <c r="D18" s="42">
        <v>403172.64</v>
      </c>
      <c r="E18" s="33" t="s">
        <v>17</v>
      </c>
      <c r="F18" s="33" t="s">
        <v>49</v>
      </c>
      <c r="G18" s="39">
        <f t="shared" si="0"/>
        <v>400000</v>
      </c>
      <c r="H18" s="33" t="str">
        <f t="shared" si="1"/>
        <v>ห้างหุ้นส่วนจำกัด ไพรขจรการก่อสร้าง</v>
      </c>
      <c r="I18" s="39">
        <f t="shared" si="3"/>
        <v>400000</v>
      </c>
      <c r="J18" s="38" t="s">
        <v>21</v>
      </c>
      <c r="K18" s="1" t="s">
        <v>230</v>
      </c>
    </row>
    <row r="19" spans="1:11" s="10" customFormat="1" ht="67.8" customHeight="1" x14ac:dyDescent="0.25">
      <c r="A19" s="16">
        <v>13</v>
      </c>
      <c r="B19" s="4" t="s">
        <v>197</v>
      </c>
      <c r="C19" s="39">
        <v>259000</v>
      </c>
      <c r="D19" s="40">
        <v>259712.27</v>
      </c>
      <c r="E19" s="33" t="s">
        <v>17</v>
      </c>
      <c r="F19" s="33" t="s">
        <v>198</v>
      </c>
      <c r="G19" s="39">
        <f t="shared" si="0"/>
        <v>259000</v>
      </c>
      <c r="H19" s="33" t="str">
        <f t="shared" si="1"/>
        <v>บัญชาพาณิชย์</v>
      </c>
      <c r="I19" s="39">
        <f t="shared" si="3"/>
        <v>259000</v>
      </c>
      <c r="J19" s="42" t="s">
        <v>18</v>
      </c>
      <c r="K19" s="1" t="s">
        <v>242</v>
      </c>
    </row>
    <row r="20" spans="1:11" ht="63.6" customHeight="1" x14ac:dyDescent="0.4">
      <c r="A20" s="16">
        <v>14</v>
      </c>
      <c r="B20" s="4" t="s">
        <v>199</v>
      </c>
      <c r="C20" s="39">
        <v>29010</v>
      </c>
      <c r="D20" s="40">
        <v>29030</v>
      </c>
      <c r="E20" s="33" t="s">
        <v>17</v>
      </c>
      <c r="F20" s="33" t="s">
        <v>195</v>
      </c>
      <c r="G20" s="39">
        <f t="shared" si="0"/>
        <v>29010</v>
      </c>
      <c r="H20" s="33" t="str">
        <f t="shared" si="1"/>
        <v>อู่ช่างบุญการช่าง</v>
      </c>
      <c r="I20" s="39">
        <f t="shared" si="3"/>
        <v>29010</v>
      </c>
      <c r="J20" s="42" t="s">
        <v>18</v>
      </c>
      <c r="K20" s="1" t="s">
        <v>243</v>
      </c>
    </row>
    <row r="21" spans="1:11" ht="65.400000000000006" customHeight="1" x14ac:dyDescent="0.4">
      <c r="A21" s="16">
        <v>15</v>
      </c>
      <c r="B21" s="4" t="s">
        <v>200</v>
      </c>
      <c r="C21" s="39">
        <v>1400</v>
      </c>
      <c r="D21" s="40">
        <v>1400</v>
      </c>
      <c r="E21" s="33" t="s">
        <v>17</v>
      </c>
      <c r="F21" s="33" t="s">
        <v>48</v>
      </c>
      <c r="G21" s="39">
        <f t="shared" si="0"/>
        <v>1400</v>
      </c>
      <c r="H21" s="33" t="str">
        <f t="shared" si="1"/>
        <v>ร้านคอมเทคนิคคอมพิวเตอร์</v>
      </c>
      <c r="I21" s="39">
        <f t="shared" si="3"/>
        <v>1400</v>
      </c>
      <c r="J21" s="42" t="s">
        <v>18</v>
      </c>
      <c r="K21" s="1" t="s">
        <v>244</v>
      </c>
    </row>
    <row r="22" spans="1:11" ht="65.400000000000006" customHeight="1" x14ac:dyDescent="0.4">
      <c r="A22" s="16">
        <v>16</v>
      </c>
      <c r="B22" s="4" t="s">
        <v>506</v>
      </c>
      <c r="C22" s="39">
        <v>495000</v>
      </c>
      <c r="D22" s="40">
        <v>498226.54</v>
      </c>
      <c r="E22" s="33" t="s">
        <v>17</v>
      </c>
      <c r="F22" s="33" t="s">
        <v>231</v>
      </c>
      <c r="G22" s="39">
        <f t="shared" si="0"/>
        <v>495000</v>
      </c>
      <c r="H22" s="33" t="str">
        <f t="shared" si="1"/>
        <v>ห้างหุ้นส่วนจำกัด
ไพรขจรการก่อสร้าง</v>
      </c>
      <c r="I22" s="39">
        <f t="shared" si="3"/>
        <v>495000</v>
      </c>
      <c r="J22" s="42" t="s">
        <v>18</v>
      </c>
      <c r="K22" s="1" t="s">
        <v>245</v>
      </c>
    </row>
    <row r="23" spans="1:11" ht="66" customHeight="1" x14ac:dyDescent="0.4">
      <c r="A23" s="16">
        <v>17</v>
      </c>
      <c r="B23" s="4" t="s">
        <v>505</v>
      </c>
      <c r="C23" s="39">
        <v>270000</v>
      </c>
      <c r="D23" s="40">
        <v>275567.15000000002</v>
      </c>
      <c r="E23" s="33" t="s">
        <v>17</v>
      </c>
      <c r="F23" s="33" t="s">
        <v>225</v>
      </c>
      <c r="G23" s="39">
        <f t="shared" si="0"/>
        <v>270000</v>
      </c>
      <c r="H23" s="33" t="str">
        <f t="shared" si="1"/>
        <v>นายประยุทธ สุจริตสวสดิ์</v>
      </c>
      <c r="I23" s="39">
        <f t="shared" si="3"/>
        <v>270000</v>
      </c>
      <c r="J23" s="42" t="s">
        <v>18</v>
      </c>
      <c r="K23" s="1" t="s">
        <v>246</v>
      </c>
    </row>
    <row r="24" spans="1:11" ht="62.4" customHeight="1" x14ac:dyDescent="0.4">
      <c r="A24" s="16">
        <v>18</v>
      </c>
      <c r="B24" s="4" t="s">
        <v>201</v>
      </c>
      <c r="C24" s="39">
        <v>28100</v>
      </c>
      <c r="D24" s="40">
        <v>28100</v>
      </c>
      <c r="E24" s="33" t="s">
        <v>17</v>
      </c>
      <c r="F24" s="33" t="s">
        <v>202</v>
      </c>
      <c r="G24" s="39">
        <f t="shared" si="0"/>
        <v>28100</v>
      </c>
      <c r="H24" s="33" t="str">
        <f t="shared" si="1"/>
        <v>ร้านเคแอล เซอร์วิส</v>
      </c>
      <c r="I24" s="39">
        <f t="shared" si="3"/>
        <v>28100</v>
      </c>
      <c r="J24" s="42" t="s">
        <v>18</v>
      </c>
      <c r="K24" s="1" t="s">
        <v>232</v>
      </c>
    </row>
    <row r="25" spans="1:11" ht="61.2" customHeight="1" x14ac:dyDescent="0.4">
      <c r="A25" s="16">
        <v>19</v>
      </c>
      <c r="B25" s="4" t="s">
        <v>203</v>
      </c>
      <c r="C25" s="39">
        <v>12500</v>
      </c>
      <c r="D25" s="40">
        <v>12500</v>
      </c>
      <c r="E25" s="33" t="s">
        <v>17</v>
      </c>
      <c r="F25" s="33" t="s">
        <v>202</v>
      </c>
      <c r="G25" s="39">
        <f t="shared" si="0"/>
        <v>12500</v>
      </c>
      <c r="H25" s="33" t="str">
        <f t="shared" si="1"/>
        <v>ร้านเคแอล เซอร์วิส</v>
      </c>
      <c r="I25" s="39">
        <f t="shared" si="3"/>
        <v>12500</v>
      </c>
      <c r="J25" s="42" t="s">
        <v>18</v>
      </c>
      <c r="K25" s="1" t="s">
        <v>233</v>
      </c>
    </row>
    <row r="26" spans="1:11" ht="63" customHeight="1" x14ac:dyDescent="0.4">
      <c r="A26" s="16">
        <v>20</v>
      </c>
      <c r="B26" s="4" t="s">
        <v>204</v>
      </c>
      <c r="C26" s="39">
        <v>262000</v>
      </c>
      <c r="D26" s="40">
        <v>262486.44</v>
      </c>
      <c r="E26" s="33" t="s">
        <v>17</v>
      </c>
      <c r="F26" s="33" t="s">
        <v>228</v>
      </c>
      <c r="G26" s="39">
        <f t="shared" si="0"/>
        <v>262000</v>
      </c>
      <c r="H26" s="33" t="str">
        <f t="shared" si="1"/>
        <v>ห้างหุ้นส่วนจำกัด
สุขสันต์วัสดุ</v>
      </c>
      <c r="I26" s="39">
        <f t="shared" si="3"/>
        <v>262000</v>
      </c>
      <c r="J26" s="42" t="s">
        <v>18</v>
      </c>
      <c r="K26" s="1" t="s">
        <v>247</v>
      </c>
    </row>
    <row r="27" spans="1:11" ht="67.8" customHeight="1" x14ac:dyDescent="0.4">
      <c r="A27" s="16">
        <v>21</v>
      </c>
      <c r="B27" s="4" t="s">
        <v>205</v>
      </c>
      <c r="C27" s="39">
        <v>13000</v>
      </c>
      <c r="D27" s="40">
        <v>13000</v>
      </c>
      <c r="E27" s="33" t="s">
        <v>17</v>
      </c>
      <c r="F27" s="33" t="s">
        <v>198</v>
      </c>
      <c r="G27" s="39">
        <f t="shared" si="0"/>
        <v>13000</v>
      </c>
      <c r="H27" s="33" t="str">
        <f t="shared" si="1"/>
        <v>บัญชาพาณิชย์</v>
      </c>
      <c r="I27" s="39">
        <f t="shared" si="3"/>
        <v>13000</v>
      </c>
      <c r="J27" s="42" t="s">
        <v>21</v>
      </c>
      <c r="K27" s="1" t="s">
        <v>248</v>
      </c>
    </row>
    <row r="28" spans="1:11" ht="63" customHeight="1" x14ac:dyDescent="0.4">
      <c r="A28" s="16">
        <v>22</v>
      </c>
      <c r="B28" s="4" t="s">
        <v>206</v>
      </c>
      <c r="C28" s="39">
        <v>5000</v>
      </c>
      <c r="D28" s="40">
        <v>5000</v>
      </c>
      <c r="E28" s="33" t="s">
        <v>17</v>
      </c>
      <c r="F28" s="33" t="s">
        <v>39</v>
      </c>
      <c r="G28" s="39">
        <f t="shared" si="0"/>
        <v>5000</v>
      </c>
      <c r="H28" s="33" t="str">
        <f t="shared" si="1"/>
        <v>ร้านสลุงเงิน</v>
      </c>
      <c r="I28" s="39">
        <f t="shared" si="3"/>
        <v>5000</v>
      </c>
      <c r="J28" s="42" t="s">
        <v>18</v>
      </c>
      <c r="K28" s="1" t="s">
        <v>234</v>
      </c>
    </row>
    <row r="29" spans="1:11" ht="68.400000000000006" customHeight="1" x14ac:dyDescent="0.4">
      <c r="A29" s="16">
        <v>23</v>
      </c>
      <c r="B29" s="4" t="s">
        <v>207</v>
      </c>
      <c r="C29" s="39">
        <v>32000</v>
      </c>
      <c r="D29" s="40">
        <v>32000</v>
      </c>
      <c r="E29" s="33" t="s">
        <v>17</v>
      </c>
      <c r="F29" s="33" t="s">
        <v>235</v>
      </c>
      <c r="G29" s="39">
        <f t="shared" si="0"/>
        <v>32000</v>
      </c>
      <c r="H29" s="33" t="str">
        <f t="shared" si="1"/>
        <v>นางศรินยา ไกวัลวิมลสิริ</v>
      </c>
      <c r="I29" s="39">
        <f t="shared" si="3"/>
        <v>32000</v>
      </c>
      <c r="J29" s="42" t="s">
        <v>21</v>
      </c>
      <c r="K29" s="1" t="s">
        <v>249</v>
      </c>
    </row>
    <row r="30" spans="1:11" ht="45.6" customHeight="1" x14ac:dyDescent="0.4">
      <c r="A30" s="16">
        <v>24</v>
      </c>
      <c r="B30" s="4" t="s">
        <v>102</v>
      </c>
      <c r="C30" s="39">
        <v>625</v>
      </c>
      <c r="D30" s="39">
        <v>625</v>
      </c>
      <c r="E30" s="33" t="s">
        <v>17</v>
      </c>
      <c r="F30" s="33" t="s">
        <v>103</v>
      </c>
      <c r="G30" s="43">
        <v>625</v>
      </c>
      <c r="H30" s="44" t="s">
        <v>103</v>
      </c>
      <c r="I30" s="43">
        <v>625</v>
      </c>
      <c r="J30" s="42" t="s">
        <v>18</v>
      </c>
      <c r="K30" s="15" t="s">
        <v>254</v>
      </c>
    </row>
    <row r="31" spans="1:11" ht="70.8" customHeight="1" x14ac:dyDescent="0.4">
      <c r="A31" s="16">
        <v>25</v>
      </c>
      <c r="B31" s="4" t="s">
        <v>503</v>
      </c>
      <c r="C31" s="39">
        <v>595</v>
      </c>
      <c r="D31" s="39">
        <v>595</v>
      </c>
      <c r="E31" s="33" t="s">
        <v>17</v>
      </c>
      <c r="F31" s="33" t="s">
        <v>253</v>
      </c>
      <c r="G31" s="43">
        <v>595</v>
      </c>
      <c r="H31" s="44" t="s">
        <v>253</v>
      </c>
      <c r="I31" s="43">
        <v>595</v>
      </c>
      <c r="J31" s="42" t="s">
        <v>18</v>
      </c>
      <c r="K31" s="15" t="s">
        <v>255</v>
      </c>
    </row>
    <row r="32" spans="1:11" ht="54" customHeight="1" x14ac:dyDescent="0.4">
      <c r="A32" s="16">
        <v>26</v>
      </c>
      <c r="B32" s="4" t="s">
        <v>435</v>
      </c>
      <c r="C32" s="39">
        <v>612</v>
      </c>
      <c r="D32" s="39">
        <v>612</v>
      </c>
      <c r="E32" s="33" t="s">
        <v>17</v>
      </c>
      <c r="F32" s="33" t="s">
        <v>252</v>
      </c>
      <c r="G32" s="43">
        <f t="shared" ref="G32" si="4">SUM(C32)</f>
        <v>612</v>
      </c>
      <c r="H32" s="44" t="str">
        <f t="shared" ref="H32" si="5">F32</f>
        <v>ร้านจุรีย์วัสดุภัณฑ์</v>
      </c>
      <c r="I32" s="43">
        <f t="shared" ref="I32" si="6">SUM(C32)</f>
        <v>612</v>
      </c>
      <c r="J32" s="42" t="s">
        <v>18</v>
      </c>
      <c r="K32" s="15" t="s">
        <v>504</v>
      </c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4" type="noConversion"/>
  <pageMargins left="0.51181102362204722" right="0.31496062992125984" top="0.35433070866141736" bottom="0.35433070866141736" header="0.31496062992125984" footer="0.31496062992125984"/>
  <pageSetup scale="73" orientation="landscape" horizontalDpi="360" verticalDpi="360" r:id="rId1"/>
  <colBreaks count="1" manualBreakCount="1">
    <brk id="1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169C-86F4-4AAD-8524-BFF2FC813696}">
  <dimension ref="A1:K32"/>
  <sheetViews>
    <sheetView topLeftCell="A25" zoomScaleNormal="100" zoomScaleSheetLayoutView="89" workbookViewId="0">
      <selection sqref="A1:XFD6"/>
    </sheetView>
  </sheetViews>
  <sheetFormatPr defaultRowHeight="21" x14ac:dyDescent="0.4"/>
  <cols>
    <col min="1" max="1" width="6.3984375" style="11" customWidth="1"/>
    <col min="2" max="2" width="29.3984375" style="7" customWidth="1"/>
    <col min="3" max="3" width="12.796875" style="23" customWidth="1"/>
    <col min="4" max="4" width="11.796875" style="23" customWidth="1"/>
    <col min="5" max="5" width="10.8984375" style="7" customWidth="1"/>
    <col min="6" max="6" width="15.8984375" style="31" customWidth="1"/>
    <col min="7" max="7" width="11.19921875" style="12" customWidth="1"/>
    <col min="8" max="8" width="15.59765625" style="32" customWidth="1"/>
    <col min="9" max="9" width="12" style="12" customWidth="1"/>
    <col min="10" max="10" width="12.09765625" style="12" customWidth="1"/>
    <col min="11" max="11" width="19.3984375" style="7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ht="22.8" customHeight="1" x14ac:dyDescent="0.4">
      <c r="A1" s="88" t="s">
        <v>261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22.8" customHeight="1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30.6" customHeight="1" x14ac:dyDescent="0.4">
      <c r="A3" s="89" t="s">
        <v>216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42.6" customHeight="1" x14ac:dyDescent="0.4">
      <c r="A4" s="76" t="s">
        <v>1</v>
      </c>
      <c r="B4" s="81" t="s">
        <v>2</v>
      </c>
      <c r="C4" s="25" t="s">
        <v>3</v>
      </c>
      <c r="D4" s="84" t="s">
        <v>4</v>
      </c>
      <c r="E4" s="81" t="s">
        <v>5</v>
      </c>
      <c r="F4" s="86" t="s">
        <v>6</v>
      </c>
      <c r="G4" s="87"/>
      <c r="H4" s="86" t="s">
        <v>7</v>
      </c>
      <c r="I4" s="87"/>
      <c r="J4" s="76" t="s">
        <v>8</v>
      </c>
      <c r="K4" s="73" t="s">
        <v>9</v>
      </c>
    </row>
    <row r="5" spans="1:11" ht="21" customHeight="1" x14ac:dyDescent="0.4">
      <c r="A5" s="80"/>
      <c r="B5" s="82"/>
      <c r="C5" s="26" t="s">
        <v>10</v>
      </c>
      <c r="D5" s="85"/>
      <c r="E5" s="82"/>
      <c r="F5" s="81" t="s">
        <v>11</v>
      </c>
      <c r="G5" s="27" t="s">
        <v>12</v>
      </c>
      <c r="H5" s="76" t="s">
        <v>13</v>
      </c>
      <c r="I5" s="27" t="s">
        <v>14</v>
      </c>
      <c r="J5" s="80"/>
      <c r="K5" s="74"/>
    </row>
    <row r="6" spans="1:11" ht="21" customHeight="1" x14ac:dyDescent="0.4">
      <c r="A6" s="77"/>
      <c r="B6" s="83"/>
      <c r="C6" s="26" t="s">
        <v>15</v>
      </c>
      <c r="D6" s="26" t="s">
        <v>15</v>
      </c>
      <c r="E6" s="83"/>
      <c r="F6" s="83"/>
      <c r="G6" s="27" t="s">
        <v>15</v>
      </c>
      <c r="H6" s="77"/>
      <c r="I6" s="27" t="s">
        <v>15</v>
      </c>
      <c r="J6" s="77"/>
      <c r="K6" s="75"/>
    </row>
    <row r="7" spans="1:11" s="10" customFormat="1" ht="82.2" customHeight="1" x14ac:dyDescent="0.25">
      <c r="A7" s="16">
        <v>1</v>
      </c>
      <c r="B7" s="6" t="s">
        <v>16</v>
      </c>
      <c r="C7" s="39">
        <v>16419</v>
      </c>
      <c r="D7" s="39">
        <v>16419</v>
      </c>
      <c r="E7" s="35" t="s">
        <v>17</v>
      </c>
      <c r="F7" s="35" t="s">
        <v>69</v>
      </c>
      <c r="G7" s="39">
        <f>SUM(C7)</f>
        <v>16419</v>
      </c>
      <c r="H7" s="33" t="str">
        <f>F7</f>
        <v>ร้านกิตติศักดิ์การค้า</v>
      </c>
      <c r="I7" s="39">
        <f>SUM(C7)</f>
        <v>16419</v>
      </c>
      <c r="J7" s="38" t="s">
        <v>18</v>
      </c>
      <c r="K7" s="1" t="s">
        <v>408</v>
      </c>
    </row>
    <row r="8" spans="1:11" s="10" customFormat="1" ht="82.2" customHeight="1" x14ac:dyDescent="0.25">
      <c r="A8" s="16">
        <v>2</v>
      </c>
      <c r="B8" s="6" t="s">
        <v>27</v>
      </c>
      <c r="C8" s="39">
        <v>6400</v>
      </c>
      <c r="D8" s="39">
        <v>6400</v>
      </c>
      <c r="E8" s="35" t="s">
        <v>17</v>
      </c>
      <c r="F8" s="35" t="s">
        <v>69</v>
      </c>
      <c r="G8" s="39">
        <f t="shared" ref="G8:G26" si="0">SUM(C8)</f>
        <v>6400</v>
      </c>
      <c r="H8" s="33" t="str">
        <f t="shared" ref="H8:H27" si="1">F8</f>
        <v>ร้านกิตติศักดิ์การค้า</v>
      </c>
      <c r="I8" s="39">
        <f t="shared" ref="I8" si="2">SUM(C8)</f>
        <v>6400</v>
      </c>
      <c r="J8" s="38" t="s">
        <v>18</v>
      </c>
      <c r="K8" s="1" t="s">
        <v>409</v>
      </c>
    </row>
    <row r="9" spans="1:11" ht="63" customHeight="1" x14ac:dyDescent="0.4">
      <c r="A9" s="16">
        <v>3</v>
      </c>
      <c r="B9" s="6" t="s">
        <v>510</v>
      </c>
      <c r="C9" s="39">
        <v>400</v>
      </c>
      <c r="D9" s="40">
        <v>400</v>
      </c>
      <c r="E9" s="35" t="s">
        <v>17</v>
      </c>
      <c r="F9" s="33" t="s">
        <v>217</v>
      </c>
      <c r="G9" s="39">
        <f t="shared" si="0"/>
        <v>400</v>
      </c>
      <c r="H9" s="33" t="str">
        <f t="shared" si="1"/>
        <v>ร้านเทคนิคคอมพิวเตอร์</v>
      </c>
      <c r="I9" s="39">
        <f t="shared" ref="I9:I26" si="3">SUM(C9)</f>
        <v>400</v>
      </c>
      <c r="J9" s="38" t="s">
        <v>21</v>
      </c>
      <c r="K9" s="1" t="s">
        <v>669</v>
      </c>
    </row>
    <row r="10" spans="1:11" ht="66" customHeight="1" x14ac:dyDescent="0.4">
      <c r="A10" s="16">
        <v>4</v>
      </c>
      <c r="B10" s="6" t="s">
        <v>513</v>
      </c>
      <c r="C10" s="39">
        <v>3103</v>
      </c>
      <c r="D10" s="40">
        <v>3103</v>
      </c>
      <c r="E10" s="35" t="s">
        <v>17</v>
      </c>
      <c r="F10" s="33" t="s">
        <v>39</v>
      </c>
      <c r="G10" s="39">
        <f t="shared" si="0"/>
        <v>3103</v>
      </c>
      <c r="H10" s="33" t="s">
        <v>39</v>
      </c>
      <c r="I10" s="39">
        <f t="shared" si="3"/>
        <v>3103</v>
      </c>
      <c r="J10" s="38" t="s">
        <v>21</v>
      </c>
      <c r="K10" s="1" t="s">
        <v>670</v>
      </c>
    </row>
    <row r="11" spans="1:11" ht="64.8" customHeight="1" x14ac:dyDescent="0.4">
      <c r="A11" s="16">
        <v>5</v>
      </c>
      <c r="B11" s="6" t="s">
        <v>514</v>
      </c>
      <c r="C11" s="39">
        <v>9280</v>
      </c>
      <c r="D11" s="40">
        <v>9280</v>
      </c>
      <c r="E11" s="35" t="s">
        <v>17</v>
      </c>
      <c r="F11" s="33" t="s">
        <v>54</v>
      </c>
      <c r="G11" s="39">
        <f t="shared" si="0"/>
        <v>9280</v>
      </c>
      <c r="H11" s="33" t="str">
        <f t="shared" si="1"/>
        <v>ร้านไทยรุ่งเจริญ</v>
      </c>
      <c r="I11" s="39">
        <f t="shared" si="3"/>
        <v>9280</v>
      </c>
      <c r="J11" s="38" t="s">
        <v>21</v>
      </c>
      <c r="K11" s="1" t="s">
        <v>671</v>
      </c>
    </row>
    <row r="12" spans="1:11" ht="66" customHeight="1" x14ac:dyDescent="0.4">
      <c r="A12" s="16">
        <v>6</v>
      </c>
      <c r="B12" s="6" t="s">
        <v>181</v>
      </c>
      <c r="C12" s="39">
        <v>265000</v>
      </c>
      <c r="D12" s="40">
        <v>273640.38</v>
      </c>
      <c r="E12" s="35" t="s">
        <v>17</v>
      </c>
      <c r="F12" s="33" t="s">
        <v>264</v>
      </c>
      <c r="G12" s="39">
        <f t="shared" si="0"/>
        <v>265000</v>
      </c>
      <c r="H12" s="33" t="str">
        <f t="shared" si="1"/>
        <v>ประยุทธ  สุจริตสวัสดิ์</v>
      </c>
      <c r="I12" s="39">
        <f t="shared" si="3"/>
        <v>265000</v>
      </c>
      <c r="J12" s="38" t="s">
        <v>21</v>
      </c>
      <c r="K12" s="1" t="s">
        <v>672</v>
      </c>
    </row>
    <row r="13" spans="1:11" ht="63.6" customHeight="1" x14ac:dyDescent="0.4">
      <c r="A13" s="16">
        <v>7</v>
      </c>
      <c r="B13" s="6" t="s">
        <v>435</v>
      </c>
      <c r="C13" s="39">
        <v>612</v>
      </c>
      <c r="D13" s="40">
        <v>612</v>
      </c>
      <c r="E13" s="35" t="s">
        <v>17</v>
      </c>
      <c r="F13" s="33" t="s">
        <v>259</v>
      </c>
      <c r="G13" s="39">
        <f t="shared" si="0"/>
        <v>612</v>
      </c>
      <c r="H13" s="33" t="str">
        <f t="shared" si="1"/>
        <v>อุลลา มิเดีย อาร์ต</v>
      </c>
      <c r="I13" s="39">
        <f t="shared" si="3"/>
        <v>612</v>
      </c>
      <c r="J13" s="38" t="s">
        <v>21</v>
      </c>
      <c r="K13" s="1" t="s">
        <v>673</v>
      </c>
    </row>
    <row r="14" spans="1:11" ht="64.8" customHeight="1" x14ac:dyDescent="0.4">
      <c r="A14" s="16">
        <v>8</v>
      </c>
      <c r="B14" s="6" t="s">
        <v>512</v>
      </c>
      <c r="C14" s="39">
        <v>9250</v>
      </c>
      <c r="D14" s="40">
        <v>9250</v>
      </c>
      <c r="E14" s="35" t="s">
        <v>17</v>
      </c>
      <c r="F14" s="33" t="s">
        <v>39</v>
      </c>
      <c r="G14" s="39">
        <f t="shared" si="0"/>
        <v>9250</v>
      </c>
      <c r="H14" s="33" t="str">
        <f t="shared" si="1"/>
        <v>ร้านสลุงเงิน</v>
      </c>
      <c r="I14" s="39">
        <f t="shared" si="3"/>
        <v>9250</v>
      </c>
      <c r="J14" s="38" t="s">
        <v>21</v>
      </c>
      <c r="K14" s="1" t="s">
        <v>676</v>
      </c>
    </row>
    <row r="15" spans="1:11" ht="67.2" customHeight="1" x14ac:dyDescent="0.4">
      <c r="A15" s="16">
        <v>11</v>
      </c>
      <c r="B15" s="6" t="s">
        <v>182</v>
      </c>
      <c r="C15" s="39">
        <v>18000</v>
      </c>
      <c r="D15" s="40">
        <v>18000</v>
      </c>
      <c r="E15" s="35" t="s">
        <v>17</v>
      </c>
      <c r="F15" s="33" t="s">
        <v>183</v>
      </c>
      <c r="G15" s="39">
        <f t="shared" si="0"/>
        <v>18000</v>
      </c>
      <c r="H15" s="33" t="str">
        <f t="shared" si="1"/>
        <v>นายสุริน หยกพัฒนกิจชัย</v>
      </c>
      <c r="I15" s="39">
        <f t="shared" si="3"/>
        <v>18000</v>
      </c>
      <c r="J15" s="38" t="s">
        <v>21</v>
      </c>
      <c r="K15" s="1" t="s">
        <v>674</v>
      </c>
    </row>
    <row r="16" spans="1:11" ht="63" customHeight="1" x14ac:dyDescent="0.4">
      <c r="A16" s="16">
        <v>12</v>
      </c>
      <c r="B16" s="4" t="s">
        <v>511</v>
      </c>
      <c r="C16" s="41">
        <v>221000</v>
      </c>
      <c r="D16" s="42">
        <v>140007.69</v>
      </c>
      <c r="E16" s="33" t="s">
        <v>17</v>
      </c>
      <c r="F16" s="33" t="s">
        <v>49</v>
      </c>
      <c r="G16" s="39">
        <f t="shared" si="0"/>
        <v>221000</v>
      </c>
      <c r="H16" s="33" t="str">
        <f t="shared" si="1"/>
        <v>ห้างหุ้นส่วนจำกัด ไพรขจรการก่อสร้าง</v>
      </c>
      <c r="I16" s="39">
        <f t="shared" si="3"/>
        <v>221000</v>
      </c>
      <c r="J16" s="38" t="s">
        <v>21</v>
      </c>
      <c r="K16" s="1" t="s">
        <v>675</v>
      </c>
    </row>
    <row r="17" spans="1:11" s="10" customFormat="1" ht="67.8" customHeight="1" x14ac:dyDescent="0.25">
      <c r="A17" s="16">
        <v>13</v>
      </c>
      <c r="B17" s="4" t="s">
        <v>520</v>
      </c>
      <c r="C17" s="39">
        <v>263000</v>
      </c>
      <c r="D17" s="40">
        <v>264063.03999999998</v>
      </c>
      <c r="E17" s="33" t="s">
        <v>17</v>
      </c>
      <c r="F17" s="33" t="s">
        <v>164</v>
      </c>
      <c r="G17" s="39">
        <f t="shared" si="0"/>
        <v>263000</v>
      </c>
      <c r="H17" s="33" t="str">
        <f t="shared" si="1"/>
        <v>ห้างหุ้นส่วนจำกัด สุขสันต์วัสดุ</v>
      </c>
      <c r="I17" s="39">
        <f t="shared" si="3"/>
        <v>263000</v>
      </c>
      <c r="J17" s="42" t="s">
        <v>18</v>
      </c>
      <c r="K17" s="1" t="s">
        <v>686</v>
      </c>
    </row>
    <row r="18" spans="1:11" ht="63.6" customHeight="1" x14ac:dyDescent="0.4">
      <c r="A18" s="16">
        <v>14</v>
      </c>
      <c r="B18" s="4" t="s">
        <v>519</v>
      </c>
      <c r="C18" s="39">
        <v>232000</v>
      </c>
      <c r="D18" s="40">
        <v>232537.18</v>
      </c>
      <c r="E18" s="33" t="s">
        <v>17</v>
      </c>
      <c r="F18" s="33" t="s">
        <v>218</v>
      </c>
      <c r="G18" s="39">
        <f t="shared" si="0"/>
        <v>232000</v>
      </c>
      <c r="H18" s="33" t="str">
        <f t="shared" si="1"/>
        <v>ห้างหุ้นส่วนจำกัด
 เอส บี เค พี การโยธา</v>
      </c>
      <c r="I18" s="39">
        <f t="shared" si="3"/>
        <v>232000</v>
      </c>
      <c r="J18" s="42" t="s">
        <v>18</v>
      </c>
      <c r="K18" s="1" t="s">
        <v>683</v>
      </c>
    </row>
    <row r="19" spans="1:11" ht="65.400000000000006" customHeight="1" x14ac:dyDescent="0.4">
      <c r="A19" s="16">
        <v>15</v>
      </c>
      <c r="B19" s="4" t="s">
        <v>521</v>
      </c>
      <c r="C19" s="39">
        <v>140000</v>
      </c>
      <c r="D19" s="40">
        <v>140007.69</v>
      </c>
      <c r="E19" s="33" t="s">
        <v>17</v>
      </c>
      <c r="F19" s="33" t="s">
        <v>219</v>
      </c>
      <c r="G19" s="39">
        <f t="shared" si="0"/>
        <v>140000</v>
      </c>
      <c r="H19" s="33" t="str">
        <f t="shared" si="1"/>
        <v>ห้างหุ้นส่วนจำกัด
โรจนสัมฤทธ์</v>
      </c>
      <c r="I19" s="39">
        <f t="shared" si="3"/>
        <v>140000</v>
      </c>
      <c r="J19" s="42" t="s">
        <v>18</v>
      </c>
      <c r="K19" s="1" t="s">
        <v>684</v>
      </c>
    </row>
    <row r="20" spans="1:11" ht="65.400000000000006" customHeight="1" x14ac:dyDescent="0.4">
      <c r="A20" s="16">
        <v>16</v>
      </c>
      <c r="B20" s="4" t="s">
        <v>522</v>
      </c>
      <c r="C20" s="39">
        <v>205000</v>
      </c>
      <c r="D20" s="40">
        <v>20990</v>
      </c>
      <c r="E20" s="33" t="s">
        <v>17</v>
      </c>
      <c r="F20" s="33" t="s">
        <v>219</v>
      </c>
      <c r="G20" s="39">
        <f t="shared" si="0"/>
        <v>205000</v>
      </c>
      <c r="H20" s="33" t="str">
        <f t="shared" si="1"/>
        <v>ห้างหุ้นส่วนจำกัด
โรจนสัมฤทธ์</v>
      </c>
      <c r="I20" s="39">
        <f t="shared" si="3"/>
        <v>205000</v>
      </c>
      <c r="J20" s="42" t="s">
        <v>18</v>
      </c>
      <c r="K20" s="1" t="s">
        <v>685</v>
      </c>
    </row>
    <row r="21" spans="1:11" ht="66" customHeight="1" x14ac:dyDescent="0.4">
      <c r="A21" s="16">
        <v>17</v>
      </c>
      <c r="B21" s="4" t="s">
        <v>180</v>
      </c>
      <c r="C21" s="39">
        <v>20990</v>
      </c>
      <c r="D21" s="40">
        <v>20990</v>
      </c>
      <c r="E21" s="33" t="s">
        <v>17</v>
      </c>
      <c r="F21" s="35" t="s">
        <v>54</v>
      </c>
      <c r="G21" s="39">
        <f t="shared" si="0"/>
        <v>20990</v>
      </c>
      <c r="H21" s="33" t="str">
        <f t="shared" si="1"/>
        <v>ร้านไทยรุ่งเจริญ</v>
      </c>
      <c r="I21" s="39">
        <f t="shared" si="3"/>
        <v>20990</v>
      </c>
      <c r="J21" s="42" t="s">
        <v>18</v>
      </c>
      <c r="K21" s="1" t="s">
        <v>681</v>
      </c>
    </row>
    <row r="22" spans="1:11" ht="62.4" customHeight="1" x14ac:dyDescent="0.4">
      <c r="A22" s="16">
        <v>18</v>
      </c>
      <c r="B22" s="4" t="s">
        <v>184</v>
      </c>
      <c r="C22" s="39">
        <v>36250</v>
      </c>
      <c r="D22" s="40">
        <v>36250</v>
      </c>
      <c r="E22" s="33" t="s">
        <v>17</v>
      </c>
      <c r="F22" s="35" t="s">
        <v>185</v>
      </c>
      <c r="G22" s="39">
        <f t="shared" si="0"/>
        <v>36250</v>
      </c>
      <c r="H22" s="33" t="str">
        <f t="shared" si="1"/>
        <v>ยิ่งเจริญการค้า</v>
      </c>
      <c r="I22" s="39">
        <f t="shared" si="3"/>
        <v>36250</v>
      </c>
      <c r="J22" s="42" t="s">
        <v>18</v>
      </c>
      <c r="K22" s="1" t="s">
        <v>682</v>
      </c>
    </row>
    <row r="23" spans="1:11" ht="61.2" customHeight="1" x14ac:dyDescent="0.4">
      <c r="A23" s="16">
        <v>19</v>
      </c>
      <c r="B23" s="4" t="s">
        <v>186</v>
      </c>
      <c r="C23" s="39">
        <v>18850</v>
      </c>
      <c r="D23" s="40">
        <v>18850</v>
      </c>
      <c r="E23" s="33" t="s">
        <v>17</v>
      </c>
      <c r="F23" s="35" t="s">
        <v>185</v>
      </c>
      <c r="G23" s="39">
        <f t="shared" si="0"/>
        <v>18850</v>
      </c>
      <c r="H23" s="33" t="str">
        <f t="shared" si="1"/>
        <v>ยิ่งเจริญการค้า</v>
      </c>
      <c r="I23" s="39">
        <f t="shared" si="3"/>
        <v>18850</v>
      </c>
      <c r="J23" s="42" t="s">
        <v>18</v>
      </c>
      <c r="K23" s="1" t="s">
        <v>680</v>
      </c>
    </row>
    <row r="24" spans="1:11" ht="63" customHeight="1" x14ac:dyDescent="0.4">
      <c r="A24" s="16">
        <v>20</v>
      </c>
      <c r="B24" s="4" t="s">
        <v>187</v>
      </c>
      <c r="C24" s="39">
        <v>3840</v>
      </c>
      <c r="D24" s="40">
        <v>3840</v>
      </c>
      <c r="E24" s="33" t="s">
        <v>17</v>
      </c>
      <c r="F24" s="35" t="s">
        <v>188</v>
      </c>
      <c r="G24" s="39">
        <f t="shared" si="0"/>
        <v>3840</v>
      </c>
      <c r="H24" s="33" t="str">
        <f t="shared" si="1"/>
        <v>ร้านอุลลามีเดียอาตส์</v>
      </c>
      <c r="I24" s="39">
        <f t="shared" si="3"/>
        <v>3840</v>
      </c>
      <c r="J24" s="42" t="s">
        <v>18</v>
      </c>
      <c r="K24" s="1" t="s">
        <v>679</v>
      </c>
    </row>
    <row r="25" spans="1:11" ht="67.8" customHeight="1" x14ac:dyDescent="0.4">
      <c r="A25" s="16">
        <v>21</v>
      </c>
      <c r="B25" s="4" t="s">
        <v>515</v>
      </c>
      <c r="C25" s="39">
        <v>120000</v>
      </c>
      <c r="D25" s="40">
        <v>120000</v>
      </c>
      <c r="E25" s="33" t="s">
        <v>17</v>
      </c>
      <c r="F25" s="35" t="s">
        <v>188</v>
      </c>
      <c r="G25" s="39">
        <f t="shared" si="0"/>
        <v>120000</v>
      </c>
      <c r="H25" s="33" t="str">
        <f t="shared" si="1"/>
        <v>ร้านอุลลามีเดียอาตส์</v>
      </c>
      <c r="I25" s="39">
        <f t="shared" si="3"/>
        <v>120000</v>
      </c>
      <c r="J25" s="42" t="s">
        <v>21</v>
      </c>
      <c r="K25" s="1" t="s">
        <v>678</v>
      </c>
    </row>
    <row r="26" spans="1:11" ht="63" customHeight="1" x14ac:dyDescent="0.4">
      <c r="A26" s="16">
        <v>22</v>
      </c>
      <c r="B26" s="4" t="s">
        <v>190</v>
      </c>
      <c r="C26" s="39">
        <v>90000</v>
      </c>
      <c r="D26" s="40">
        <v>90000</v>
      </c>
      <c r="E26" s="33" t="s">
        <v>17</v>
      </c>
      <c r="F26" s="35" t="s">
        <v>220</v>
      </c>
      <c r="G26" s="39">
        <f t="shared" si="0"/>
        <v>90000</v>
      </c>
      <c r="H26" s="33" t="str">
        <f t="shared" si="1"/>
        <v>นายกฤษฎา เรื่องออง</v>
      </c>
      <c r="I26" s="39">
        <f t="shared" si="3"/>
        <v>90000</v>
      </c>
      <c r="J26" s="42" t="s">
        <v>18</v>
      </c>
      <c r="K26" s="1" t="s">
        <v>677</v>
      </c>
    </row>
    <row r="27" spans="1:11" ht="57" customHeight="1" x14ac:dyDescent="0.4">
      <c r="A27" s="16">
        <v>23</v>
      </c>
      <c r="B27" s="4" t="s">
        <v>516</v>
      </c>
      <c r="C27" s="39">
        <v>2000</v>
      </c>
      <c r="D27" s="40">
        <v>2000</v>
      </c>
      <c r="E27" s="33" t="s">
        <v>17</v>
      </c>
      <c r="F27" s="33" t="s">
        <v>517</v>
      </c>
      <c r="G27" s="39">
        <v>2000</v>
      </c>
      <c r="H27" s="33" t="str">
        <f t="shared" si="1"/>
        <v xml:space="preserve">ร้านปริ้นชอป
</v>
      </c>
      <c r="I27" s="39">
        <v>2000</v>
      </c>
      <c r="J27" s="42" t="s">
        <v>18</v>
      </c>
      <c r="K27" s="1" t="s">
        <v>250</v>
      </c>
    </row>
    <row r="28" spans="1:11" ht="57.6" customHeight="1" x14ac:dyDescent="0.4">
      <c r="A28" s="16">
        <v>24</v>
      </c>
      <c r="B28" s="4" t="s">
        <v>518</v>
      </c>
      <c r="C28" s="39">
        <v>590</v>
      </c>
      <c r="D28" s="40">
        <v>590</v>
      </c>
      <c r="E28" s="33" t="s">
        <v>17</v>
      </c>
      <c r="F28" s="35" t="s">
        <v>188</v>
      </c>
      <c r="G28" s="39">
        <v>590</v>
      </c>
      <c r="H28" s="33" t="s">
        <v>188</v>
      </c>
      <c r="I28" s="39">
        <v>590</v>
      </c>
      <c r="J28" s="42" t="s">
        <v>18</v>
      </c>
      <c r="K28" s="1" t="s">
        <v>250</v>
      </c>
    </row>
    <row r="29" spans="1:11" ht="59.4" customHeight="1" x14ac:dyDescent="0.4">
      <c r="A29" s="16">
        <v>25</v>
      </c>
      <c r="B29" s="4" t="s">
        <v>102</v>
      </c>
      <c r="C29" s="39">
        <v>1155</v>
      </c>
      <c r="D29" s="40">
        <v>1155</v>
      </c>
      <c r="E29" s="33" t="s">
        <v>17</v>
      </c>
      <c r="F29" s="35" t="s">
        <v>103</v>
      </c>
      <c r="G29" s="39">
        <v>1155</v>
      </c>
      <c r="H29" s="33" t="s">
        <v>103</v>
      </c>
      <c r="I29" s="39">
        <v>1155</v>
      </c>
      <c r="J29" s="42" t="s">
        <v>18</v>
      </c>
      <c r="K29" s="1" t="s">
        <v>250</v>
      </c>
    </row>
    <row r="30" spans="1:11" x14ac:dyDescent="0.4">
      <c r="A30" s="7"/>
      <c r="C30" s="7"/>
      <c r="D30" s="7"/>
      <c r="F30" s="7"/>
      <c r="G30" s="7"/>
      <c r="H30" s="7"/>
      <c r="I30" s="7"/>
      <c r="J30" s="7"/>
    </row>
    <row r="31" spans="1:11" x14ac:dyDescent="0.4">
      <c r="A31" s="7"/>
      <c r="C31" s="7"/>
      <c r="D31" s="7"/>
      <c r="F31" s="7"/>
      <c r="G31" s="7"/>
      <c r="H31" s="7"/>
      <c r="I31" s="7"/>
      <c r="J31" s="7"/>
    </row>
    <row r="32" spans="1:11" x14ac:dyDescent="0.4">
      <c r="A32" s="7"/>
      <c r="C32" s="7"/>
      <c r="D32" s="7"/>
      <c r="F32" s="7"/>
      <c r="G32" s="7"/>
      <c r="H32" s="7"/>
      <c r="I32" s="7"/>
      <c r="J32" s="7"/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4" type="noConversion"/>
  <pageMargins left="0.51181102362204722" right="0.51181102362204722" top="0.35433070866141736" bottom="0.19685039370078741" header="0.31496062992125984" footer="0.31496062992125984"/>
  <pageSetup scale="72" orientation="landscape" horizontalDpi="360" verticalDpi="360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CE434-3A29-457A-8A32-D5E6C533A304}">
  <dimension ref="A1:K33"/>
  <sheetViews>
    <sheetView view="pageBreakPreview" zoomScale="80" zoomScaleNormal="100" zoomScaleSheetLayoutView="80" workbookViewId="0">
      <selection activeCell="B4" sqref="B4:B6"/>
    </sheetView>
  </sheetViews>
  <sheetFormatPr defaultRowHeight="21" x14ac:dyDescent="0.4"/>
  <cols>
    <col min="1" max="1" width="6.3984375" style="11" customWidth="1"/>
    <col min="2" max="2" width="29.3984375" style="7" customWidth="1"/>
    <col min="3" max="3" width="12.796875" style="23" customWidth="1"/>
    <col min="4" max="4" width="12" style="23" customWidth="1"/>
    <col min="5" max="5" width="10.8984375" style="7" customWidth="1"/>
    <col min="6" max="6" width="15.3984375" style="31" customWidth="1"/>
    <col min="7" max="7" width="11.19921875" style="12" customWidth="1"/>
    <col min="8" max="8" width="15.296875" style="32" customWidth="1"/>
    <col min="9" max="9" width="10.796875" style="12" customWidth="1"/>
    <col min="10" max="10" width="13.09765625" style="12" customWidth="1"/>
    <col min="11" max="11" width="18.796875" style="7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ht="31.2" customHeight="1" x14ac:dyDescent="0.4">
      <c r="A1" s="78" t="s">
        <v>178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22.8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0.6" customHeight="1" x14ac:dyDescent="0.4">
      <c r="A3" s="89" t="s">
        <v>215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42.6" customHeight="1" x14ac:dyDescent="0.4">
      <c r="A4" s="76" t="s">
        <v>1</v>
      </c>
      <c r="B4" s="81" t="s">
        <v>2</v>
      </c>
      <c r="C4" s="25" t="s">
        <v>3</v>
      </c>
      <c r="D4" s="84" t="s">
        <v>4</v>
      </c>
      <c r="E4" s="81" t="s">
        <v>5</v>
      </c>
      <c r="F4" s="86" t="s">
        <v>6</v>
      </c>
      <c r="G4" s="87"/>
      <c r="H4" s="86" t="s">
        <v>7</v>
      </c>
      <c r="I4" s="87"/>
      <c r="J4" s="76" t="s">
        <v>8</v>
      </c>
      <c r="K4" s="73" t="s">
        <v>9</v>
      </c>
    </row>
    <row r="5" spans="1:11" ht="21" customHeight="1" x14ac:dyDescent="0.4">
      <c r="A5" s="80"/>
      <c r="B5" s="82"/>
      <c r="C5" s="26" t="s">
        <v>10</v>
      </c>
      <c r="D5" s="85"/>
      <c r="E5" s="82"/>
      <c r="F5" s="81" t="s">
        <v>11</v>
      </c>
      <c r="G5" s="27" t="s">
        <v>12</v>
      </c>
      <c r="H5" s="76" t="s">
        <v>13</v>
      </c>
      <c r="I5" s="27" t="s">
        <v>14</v>
      </c>
      <c r="J5" s="80"/>
      <c r="K5" s="74"/>
    </row>
    <row r="6" spans="1:11" ht="21" customHeight="1" x14ac:dyDescent="0.4">
      <c r="A6" s="77"/>
      <c r="B6" s="83"/>
      <c r="C6" s="26" t="s">
        <v>15</v>
      </c>
      <c r="D6" s="26" t="s">
        <v>15</v>
      </c>
      <c r="E6" s="83"/>
      <c r="F6" s="83"/>
      <c r="G6" s="27" t="s">
        <v>15</v>
      </c>
      <c r="H6" s="77"/>
      <c r="I6" s="27" t="s">
        <v>15</v>
      </c>
      <c r="J6" s="77"/>
      <c r="K6" s="75"/>
    </row>
    <row r="7" spans="1:11" s="10" customFormat="1" ht="91.8" customHeight="1" x14ac:dyDescent="0.25">
      <c r="A7" s="16">
        <v>1</v>
      </c>
      <c r="B7" s="6" t="s">
        <v>16</v>
      </c>
      <c r="C7" s="39">
        <v>13529</v>
      </c>
      <c r="D7" s="39">
        <v>13529</v>
      </c>
      <c r="E7" s="35" t="s">
        <v>17</v>
      </c>
      <c r="F7" s="35" t="s">
        <v>69</v>
      </c>
      <c r="G7" s="39">
        <f>SUM(C7)</f>
        <v>13529</v>
      </c>
      <c r="H7" s="33" t="str">
        <f>F7</f>
        <v>ร้านกิตติศักดิ์การค้า</v>
      </c>
      <c r="I7" s="39">
        <f>SUM(C7)</f>
        <v>13529</v>
      </c>
      <c r="J7" s="38" t="s">
        <v>18</v>
      </c>
      <c r="K7" s="1" t="s">
        <v>408</v>
      </c>
    </row>
    <row r="8" spans="1:11" s="10" customFormat="1" ht="84" customHeight="1" x14ac:dyDescent="0.25">
      <c r="A8" s="16">
        <v>2</v>
      </c>
      <c r="B8" s="6" t="s">
        <v>27</v>
      </c>
      <c r="C8" s="39">
        <v>15960</v>
      </c>
      <c r="D8" s="39">
        <v>15960</v>
      </c>
      <c r="E8" s="35" t="s">
        <v>17</v>
      </c>
      <c r="F8" s="35" t="s">
        <v>69</v>
      </c>
      <c r="G8" s="39">
        <f t="shared" ref="G8:G32" si="0">SUM(C8)</f>
        <v>15960</v>
      </c>
      <c r="H8" s="33" t="str">
        <f t="shared" ref="H8:H32" si="1">F8</f>
        <v>ร้านกิตติศักดิ์การค้า</v>
      </c>
      <c r="I8" s="39">
        <f t="shared" ref="I8:I9" si="2">SUM(C8)</f>
        <v>15960</v>
      </c>
      <c r="J8" s="38" t="s">
        <v>18</v>
      </c>
      <c r="K8" s="1" t="s">
        <v>409</v>
      </c>
    </row>
    <row r="9" spans="1:11" ht="88.2" customHeight="1" x14ac:dyDescent="0.4">
      <c r="A9" s="16">
        <v>3</v>
      </c>
      <c r="B9" s="6" t="s">
        <v>19</v>
      </c>
      <c r="C9" s="39">
        <v>129</v>
      </c>
      <c r="D9" s="39">
        <v>129</v>
      </c>
      <c r="E9" s="35" t="s">
        <v>17</v>
      </c>
      <c r="F9" s="35" t="s">
        <v>69</v>
      </c>
      <c r="G9" s="39">
        <f t="shared" si="0"/>
        <v>129</v>
      </c>
      <c r="H9" s="33" t="str">
        <f t="shared" si="1"/>
        <v>ร้านกิตติศักดิ์การค้า</v>
      </c>
      <c r="I9" s="39">
        <f t="shared" si="2"/>
        <v>129</v>
      </c>
      <c r="J9" s="38" t="s">
        <v>18</v>
      </c>
      <c r="K9" s="1" t="s">
        <v>410</v>
      </c>
    </row>
    <row r="10" spans="1:11" ht="84" customHeight="1" x14ac:dyDescent="0.4">
      <c r="A10" s="16">
        <v>4</v>
      </c>
      <c r="B10" s="6" t="s">
        <v>26</v>
      </c>
      <c r="C10" s="39">
        <v>348</v>
      </c>
      <c r="D10" s="39">
        <v>348</v>
      </c>
      <c r="E10" s="35" t="s">
        <v>17</v>
      </c>
      <c r="F10" s="35" t="s">
        <v>69</v>
      </c>
      <c r="G10" s="39">
        <f t="shared" si="0"/>
        <v>348</v>
      </c>
      <c r="H10" s="33" t="str">
        <f t="shared" si="1"/>
        <v>ร้านกิตติศักดิ์การค้า</v>
      </c>
      <c r="I10" s="39">
        <f>SUM(C10)</f>
        <v>348</v>
      </c>
      <c r="J10" s="38" t="s">
        <v>18</v>
      </c>
      <c r="K10" s="1" t="s">
        <v>411</v>
      </c>
    </row>
    <row r="11" spans="1:11" ht="64.2" customHeight="1" x14ac:dyDescent="0.4">
      <c r="A11" s="16">
        <v>5</v>
      </c>
      <c r="B11" s="6" t="s">
        <v>556</v>
      </c>
      <c r="C11" s="39">
        <v>470000</v>
      </c>
      <c r="D11" s="40">
        <v>478219.4</v>
      </c>
      <c r="E11" s="35" t="s">
        <v>17</v>
      </c>
      <c r="F11" s="33" t="s">
        <v>56</v>
      </c>
      <c r="G11" s="39">
        <f t="shared" si="0"/>
        <v>470000</v>
      </c>
      <c r="H11" s="33" t="str">
        <f t="shared" si="1"/>
        <v>ห้างหุ้นส่วนจำกัด เอส.บี.เค.พี.การโยธา</v>
      </c>
      <c r="I11" s="39">
        <f t="shared" ref="I11:I32" si="3">SUM(C11)</f>
        <v>470000</v>
      </c>
      <c r="J11" s="38" t="s">
        <v>21</v>
      </c>
      <c r="K11" s="1" t="s">
        <v>541</v>
      </c>
    </row>
    <row r="12" spans="1:11" ht="66" customHeight="1" x14ac:dyDescent="0.4">
      <c r="A12" s="16">
        <v>6</v>
      </c>
      <c r="B12" s="6" t="s">
        <v>555</v>
      </c>
      <c r="C12" s="39">
        <v>460000</v>
      </c>
      <c r="D12" s="40">
        <v>464791.82</v>
      </c>
      <c r="E12" s="35" t="s">
        <v>17</v>
      </c>
      <c r="F12" s="33" t="s">
        <v>56</v>
      </c>
      <c r="G12" s="39">
        <f t="shared" si="0"/>
        <v>460000</v>
      </c>
      <c r="H12" s="33" t="str">
        <f t="shared" si="1"/>
        <v>ห้างหุ้นส่วนจำกัด เอส.บี.เค.พี.การโยธา</v>
      </c>
      <c r="I12" s="39">
        <f t="shared" si="3"/>
        <v>460000</v>
      </c>
      <c r="J12" s="38" t="s">
        <v>21</v>
      </c>
      <c r="K12" s="1" t="s">
        <v>542</v>
      </c>
    </row>
    <row r="13" spans="1:11" ht="64.8" customHeight="1" x14ac:dyDescent="0.4">
      <c r="A13" s="16">
        <v>7</v>
      </c>
      <c r="B13" s="6" t="s">
        <v>554</v>
      </c>
      <c r="C13" s="39">
        <v>300000</v>
      </c>
      <c r="D13" s="40">
        <v>317915.96000000002</v>
      </c>
      <c r="E13" s="35" t="s">
        <v>17</v>
      </c>
      <c r="F13" s="33" t="s">
        <v>166</v>
      </c>
      <c r="G13" s="39">
        <f t="shared" si="0"/>
        <v>300000</v>
      </c>
      <c r="H13" s="33" t="str">
        <f t="shared" si="1"/>
        <v>ห้างหุ้นส่วนจำกัด โรจนสัมฤทธิ์</v>
      </c>
      <c r="I13" s="39">
        <f t="shared" si="3"/>
        <v>300000</v>
      </c>
      <c r="J13" s="38" t="s">
        <v>21</v>
      </c>
      <c r="K13" s="1" t="s">
        <v>543</v>
      </c>
    </row>
    <row r="14" spans="1:11" ht="66" customHeight="1" x14ac:dyDescent="0.4">
      <c r="A14" s="16">
        <v>8</v>
      </c>
      <c r="B14" s="6" t="s">
        <v>553</v>
      </c>
      <c r="C14" s="39">
        <v>265000</v>
      </c>
      <c r="D14" s="40">
        <v>269561.57</v>
      </c>
      <c r="E14" s="35" t="s">
        <v>17</v>
      </c>
      <c r="F14" s="33" t="s">
        <v>164</v>
      </c>
      <c r="G14" s="39">
        <f t="shared" si="0"/>
        <v>265000</v>
      </c>
      <c r="H14" s="33" t="str">
        <f t="shared" si="1"/>
        <v>ห้างหุ้นส่วนจำกัด สุขสันต์วัสดุ</v>
      </c>
      <c r="I14" s="39">
        <f t="shared" si="3"/>
        <v>265000</v>
      </c>
      <c r="J14" s="38" t="s">
        <v>21</v>
      </c>
      <c r="K14" s="1" t="s">
        <v>544</v>
      </c>
    </row>
    <row r="15" spans="1:11" ht="63.6" customHeight="1" x14ac:dyDescent="0.4">
      <c r="A15" s="16">
        <v>9</v>
      </c>
      <c r="B15" s="6" t="s">
        <v>552</v>
      </c>
      <c r="C15" s="39">
        <v>1700</v>
      </c>
      <c r="D15" s="40">
        <v>1700</v>
      </c>
      <c r="E15" s="35" t="s">
        <v>17</v>
      </c>
      <c r="F15" s="33" t="s">
        <v>167</v>
      </c>
      <c r="G15" s="39">
        <f t="shared" si="0"/>
        <v>1700</v>
      </c>
      <c r="H15" s="33" t="str">
        <f t="shared" si="1"/>
        <v>ร้านคอมพิวเตอร์เทคนิค</v>
      </c>
      <c r="I15" s="39">
        <f t="shared" si="3"/>
        <v>1700</v>
      </c>
      <c r="J15" s="38" t="s">
        <v>21</v>
      </c>
      <c r="K15" s="1" t="s">
        <v>545</v>
      </c>
    </row>
    <row r="16" spans="1:11" ht="64.8" customHeight="1" x14ac:dyDescent="0.4">
      <c r="A16" s="16">
        <v>10</v>
      </c>
      <c r="B16" s="6" t="s">
        <v>527</v>
      </c>
      <c r="C16" s="39">
        <v>120000</v>
      </c>
      <c r="D16" s="40">
        <v>120671.5</v>
      </c>
      <c r="E16" s="35" t="s">
        <v>17</v>
      </c>
      <c r="F16" s="33" t="s">
        <v>174</v>
      </c>
      <c r="G16" s="39">
        <f t="shared" si="0"/>
        <v>120000</v>
      </c>
      <c r="H16" s="33" t="str">
        <f t="shared" si="1"/>
        <v>ร้านไทยรุ่ง</v>
      </c>
      <c r="I16" s="39">
        <f t="shared" si="3"/>
        <v>120000</v>
      </c>
      <c r="J16" s="38" t="s">
        <v>21</v>
      </c>
      <c r="K16" s="1" t="s">
        <v>667</v>
      </c>
    </row>
    <row r="17" spans="1:11" ht="90.6" customHeight="1" x14ac:dyDescent="0.4">
      <c r="A17" s="16">
        <v>11</v>
      </c>
      <c r="B17" s="6" t="s">
        <v>179</v>
      </c>
      <c r="C17" s="39">
        <v>45000</v>
      </c>
      <c r="D17" s="40">
        <v>45500</v>
      </c>
      <c r="E17" s="35" t="s">
        <v>17</v>
      </c>
      <c r="F17" s="33" t="s">
        <v>55</v>
      </c>
      <c r="G17" s="39">
        <f t="shared" si="0"/>
        <v>45000</v>
      </c>
      <c r="H17" s="33" t="str">
        <f t="shared" si="1"/>
        <v>นายณัฏฐกิตติ์ นันทสมบูรณ์</v>
      </c>
      <c r="I17" s="39">
        <f t="shared" si="3"/>
        <v>45000</v>
      </c>
      <c r="J17" s="38" t="s">
        <v>21</v>
      </c>
      <c r="K17" s="1" t="s">
        <v>546</v>
      </c>
    </row>
    <row r="18" spans="1:11" ht="70.2" customHeight="1" x14ac:dyDescent="0.4">
      <c r="A18" s="16">
        <v>12</v>
      </c>
      <c r="B18" s="4" t="s">
        <v>172</v>
      </c>
      <c r="C18" s="41">
        <v>84000</v>
      </c>
      <c r="D18" s="42">
        <v>84990</v>
      </c>
      <c r="E18" s="33" t="s">
        <v>17</v>
      </c>
      <c r="F18" s="33" t="s">
        <v>55</v>
      </c>
      <c r="G18" s="39">
        <f t="shared" si="0"/>
        <v>84000</v>
      </c>
      <c r="H18" s="33" t="str">
        <f t="shared" si="1"/>
        <v>นายณัฏฐกิตติ์ นันทสมบูรณ์</v>
      </c>
      <c r="I18" s="39">
        <f t="shared" si="3"/>
        <v>84000</v>
      </c>
      <c r="J18" s="38" t="s">
        <v>21</v>
      </c>
      <c r="K18" s="1" t="s">
        <v>547</v>
      </c>
    </row>
    <row r="19" spans="1:11" s="10" customFormat="1" ht="67.8" customHeight="1" x14ac:dyDescent="0.25">
      <c r="A19" s="16">
        <v>13</v>
      </c>
      <c r="B19" s="4" t="s">
        <v>173</v>
      </c>
      <c r="C19" s="39">
        <v>40961</v>
      </c>
      <c r="D19" s="40">
        <v>40961</v>
      </c>
      <c r="E19" s="33" t="s">
        <v>17</v>
      </c>
      <c r="F19" s="33" t="s">
        <v>39</v>
      </c>
      <c r="G19" s="39">
        <f t="shared" si="0"/>
        <v>40961</v>
      </c>
      <c r="H19" s="33" t="str">
        <f t="shared" si="1"/>
        <v>ร้านสลุงเงิน</v>
      </c>
      <c r="I19" s="39">
        <f t="shared" si="3"/>
        <v>40961</v>
      </c>
      <c r="J19" s="42" t="s">
        <v>18</v>
      </c>
      <c r="K19" s="1" t="s">
        <v>548</v>
      </c>
    </row>
    <row r="20" spans="1:11" ht="63.6" customHeight="1" x14ac:dyDescent="0.4">
      <c r="A20" s="16">
        <v>14</v>
      </c>
      <c r="B20" s="4" t="s">
        <v>549</v>
      </c>
      <c r="C20" s="39">
        <v>14775</v>
      </c>
      <c r="D20" s="40">
        <v>14775</v>
      </c>
      <c r="E20" s="33" t="s">
        <v>17</v>
      </c>
      <c r="F20" s="35" t="s">
        <v>39</v>
      </c>
      <c r="G20" s="39">
        <f t="shared" si="0"/>
        <v>14775</v>
      </c>
      <c r="H20" s="33" t="str">
        <f t="shared" si="1"/>
        <v>ร้านสลุงเงิน</v>
      </c>
      <c r="I20" s="39">
        <f t="shared" si="3"/>
        <v>14775</v>
      </c>
      <c r="J20" s="42" t="s">
        <v>18</v>
      </c>
      <c r="K20" s="1" t="s">
        <v>540</v>
      </c>
    </row>
    <row r="21" spans="1:11" ht="65.400000000000006" customHeight="1" x14ac:dyDescent="0.4">
      <c r="A21" s="16">
        <v>15</v>
      </c>
      <c r="B21" s="4" t="s">
        <v>550</v>
      </c>
      <c r="C21" s="39">
        <v>8588</v>
      </c>
      <c r="D21" s="40">
        <v>8588</v>
      </c>
      <c r="E21" s="33" t="s">
        <v>17</v>
      </c>
      <c r="F21" s="35" t="s">
        <v>96</v>
      </c>
      <c r="G21" s="39">
        <f t="shared" si="0"/>
        <v>8588</v>
      </c>
      <c r="H21" s="33" t="str">
        <f t="shared" si="1"/>
        <v>ร้านน้องวิว</v>
      </c>
      <c r="I21" s="39">
        <f t="shared" si="3"/>
        <v>8588</v>
      </c>
      <c r="J21" s="42" t="s">
        <v>18</v>
      </c>
      <c r="K21" s="1" t="s">
        <v>538</v>
      </c>
    </row>
    <row r="22" spans="1:11" ht="65.400000000000006" customHeight="1" x14ac:dyDescent="0.4">
      <c r="A22" s="16">
        <v>16</v>
      </c>
      <c r="B22" s="4" t="s">
        <v>551</v>
      </c>
      <c r="C22" s="39">
        <v>5365</v>
      </c>
      <c r="D22" s="40">
        <v>5365</v>
      </c>
      <c r="E22" s="33" t="s">
        <v>17</v>
      </c>
      <c r="F22" s="35" t="s">
        <v>96</v>
      </c>
      <c r="G22" s="39">
        <f t="shared" si="0"/>
        <v>5365</v>
      </c>
      <c r="H22" s="33" t="str">
        <f t="shared" si="1"/>
        <v>ร้านน้องวิว</v>
      </c>
      <c r="I22" s="39">
        <f t="shared" si="3"/>
        <v>5365</v>
      </c>
      <c r="J22" s="42" t="s">
        <v>18</v>
      </c>
      <c r="K22" s="1" t="s">
        <v>539</v>
      </c>
    </row>
    <row r="23" spans="1:11" ht="66" customHeight="1" x14ac:dyDescent="0.4">
      <c r="A23" s="16">
        <v>17</v>
      </c>
      <c r="B23" s="4" t="s">
        <v>523</v>
      </c>
      <c r="C23" s="39">
        <v>39860</v>
      </c>
      <c r="D23" s="40" t="s">
        <v>177</v>
      </c>
      <c r="E23" s="33" t="s">
        <v>17</v>
      </c>
      <c r="F23" s="35" t="s">
        <v>57</v>
      </c>
      <c r="G23" s="39">
        <f t="shared" si="0"/>
        <v>39860</v>
      </c>
      <c r="H23" s="33" t="str">
        <f t="shared" si="1"/>
        <v>ปกรณ์พาณิชย์ก่อสร้าง</v>
      </c>
      <c r="I23" s="39">
        <f t="shared" si="3"/>
        <v>39860</v>
      </c>
      <c r="J23" s="42" t="s">
        <v>18</v>
      </c>
      <c r="K23" s="1" t="s">
        <v>537</v>
      </c>
    </row>
    <row r="24" spans="1:11" ht="62.4" customHeight="1" x14ac:dyDescent="0.4">
      <c r="A24" s="16">
        <v>18</v>
      </c>
      <c r="B24" s="4" t="s">
        <v>498</v>
      </c>
      <c r="C24" s="39">
        <v>33000</v>
      </c>
      <c r="D24" s="40">
        <v>33000</v>
      </c>
      <c r="E24" s="33" t="s">
        <v>17</v>
      </c>
      <c r="F24" s="35" t="s">
        <v>39</v>
      </c>
      <c r="G24" s="39">
        <f t="shared" si="0"/>
        <v>33000</v>
      </c>
      <c r="H24" s="33" t="str">
        <f t="shared" si="1"/>
        <v>ร้านสลุงเงิน</v>
      </c>
      <c r="I24" s="39">
        <f t="shared" si="3"/>
        <v>33000</v>
      </c>
      <c r="J24" s="42" t="s">
        <v>18</v>
      </c>
      <c r="K24" s="1" t="s">
        <v>534</v>
      </c>
    </row>
    <row r="25" spans="1:11" ht="61.2" customHeight="1" x14ac:dyDescent="0.4">
      <c r="A25" s="16">
        <v>19</v>
      </c>
      <c r="B25" s="4" t="s">
        <v>524</v>
      </c>
      <c r="C25" s="39">
        <v>13000</v>
      </c>
      <c r="D25" s="40">
        <v>13000</v>
      </c>
      <c r="E25" s="33" t="s">
        <v>17</v>
      </c>
      <c r="F25" s="35" t="s">
        <v>39</v>
      </c>
      <c r="G25" s="39">
        <f t="shared" si="0"/>
        <v>13000</v>
      </c>
      <c r="H25" s="33" t="str">
        <f t="shared" si="1"/>
        <v>ร้านสลุงเงิน</v>
      </c>
      <c r="I25" s="39">
        <f t="shared" si="3"/>
        <v>13000</v>
      </c>
      <c r="J25" s="42" t="s">
        <v>18</v>
      </c>
      <c r="K25" s="1" t="s">
        <v>533</v>
      </c>
    </row>
    <row r="26" spans="1:11" ht="63" customHeight="1" x14ac:dyDescent="0.4">
      <c r="A26" s="16">
        <v>20</v>
      </c>
      <c r="B26" s="4" t="s">
        <v>525</v>
      </c>
      <c r="C26" s="39">
        <v>19000</v>
      </c>
      <c r="D26" s="40">
        <v>19000</v>
      </c>
      <c r="E26" s="33" t="s">
        <v>17</v>
      </c>
      <c r="F26" s="35" t="s">
        <v>158</v>
      </c>
      <c r="G26" s="39">
        <f t="shared" si="0"/>
        <v>19000</v>
      </c>
      <c r="H26" s="33" t="str">
        <f t="shared" si="1"/>
        <v>เค.ดี วัสดุภัณฑ์</v>
      </c>
      <c r="I26" s="39">
        <f t="shared" si="3"/>
        <v>19000</v>
      </c>
      <c r="J26" s="42" t="s">
        <v>18</v>
      </c>
      <c r="K26" s="1" t="s">
        <v>535</v>
      </c>
    </row>
    <row r="27" spans="1:11" ht="67.8" customHeight="1" x14ac:dyDescent="0.4">
      <c r="A27" s="16">
        <v>21</v>
      </c>
      <c r="B27" s="4" t="s">
        <v>526</v>
      </c>
      <c r="C27" s="39">
        <v>1200</v>
      </c>
      <c r="D27" s="40">
        <v>1200</v>
      </c>
      <c r="E27" s="33" t="s">
        <v>17</v>
      </c>
      <c r="F27" s="35" t="s">
        <v>175</v>
      </c>
      <c r="G27" s="39">
        <f t="shared" si="0"/>
        <v>1200</v>
      </c>
      <c r="H27" s="33" t="str">
        <f t="shared" si="1"/>
        <v>สมาร์ทคาร์ เซอร์วิส</v>
      </c>
      <c r="I27" s="39">
        <f t="shared" si="3"/>
        <v>1200</v>
      </c>
      <c r="J27" s="42" t="s">
        <v>21</v>
      </c>
      <c r="K27" s="1" t="s">
        <v>536</v>
      </c>
    </row>
    <row r="28" spans="1:11" ht="63" customHeight="1" x14ac:dyDescent="0.4">
      <c r="A28" s="16">
        <v>22</v>
      </c>
      <c r="B28" s="4" t="s">
        <v>527</v>
      </c>
      <c r="C28" s="39">
        <v>40000</v>
      </c>
      <c r="D28" s="40">
        <v>40453</v>
      </c>
      <c r="E28" s="33" t="s">
        <v>17</v>
      </c>
      <c r="F28" s="35" t="s">
        <v>54</v>
      </c>
      <c r="G28" s="39">
        <f t="shared" si="0"/>
        <v>40000</v>
      </c>
      <c r="H28" s="33" t="str">
        <f t="shared" si="1"/>
        <v>ร้านไทยรุ่งเจริญ</v>
      </c>
      <c r="I28" s="39">
        <f t="shared" si="3"/>
        <v>40000</v>
      </c>
      <c r="J28" s="42" t="s">
        <v>18</v>
      </c>
      <c r="K28" s="1" t="s">
        <v>532</v>
      </c>
    </row>
    <row r="29" spans="1:11" ht="68.400000000000006" customHeight="1" x14ac:dyDescent="0.4">
      <c r="A29" s="16">
        <v>23</v>
      </c>
      <c r="B29" s="4" t="s">
        <v>489</v>
      </c>
      <c r="C29" s="39">
        <v>1605</v>
      </c>
      <c r="D29" s="40">
        <v>1605</v>
      </c>
      <c r="E29" s="33" t="s">
        <v>17</v>
      </c>
      <c r="F29" s="35" t="s">
        <v>176</v>
      </c>
      <c r="G29" s="39">
        <f t="shared" si="0"/>
        <v>1605</v>
      </c>
      <c r="H29" s="33" t="str">
        <f t="shared" si="1"/>
        <v>ร้านนิรันดร์อิฐบล็อค</v>
      </c>
      <c r="I29" s="39">
        <f t="shared" si="3"/>
        <v>1605</v>
      </c>
      <c r="J29" s="42" t="s">
        <v>18</v>
      </c>
      <c r="K29" s="1" t="s">
        <v>531</v>
      </c>
    </row>
    <row r="30" spans="1:11" ht="66" customHeight="1" x14ac:dyDescent="0.4">
      <c r="A30" s="16">
        <v>24</v>
      </c>
      <c r="B30" s="4" t="s">
        <v>528</v>
      </c>
      <c r="C30" s="39">
        <v>27720</v>
      </c>
      <c r="D30" s="40">
        <v>27720</v>
      </c>
      <c r="E30" s="33" t="s">
        <v>17</v>
      </c>
      <c r="F30" s="35" t="s">
        <v>54</v>
      </c>
      <c r="G30" s="39">
        <f t="shared" si="0"/>
        <v>27720</v>
      </c>
      <c r="H30" s="33" t="str">
        <f t="shared" si="1"/>
        <v>ร้านไทยรุ่งเจริญ</v>
      </c>
      <c r="I30" s="39">
        <f t="shared" si="3"/>
        <v>27720</v>
      </c>
      <c r="J30" s="42" t="s">
        <v>18</v>
      </c>
      <c r="K30" s="1" t="s">
        <v>530</v>
      </c>
    </row>
    <row r="31" spans="1:11" ht="63" customHeight="1" x14ac:dyDescent="0.4">
      <c r="A31" s="16">
        <v>25</v>
      </c>
      <c r="B31" s="4" t="s">
        <v>529</v>
      </c>
      <c r="C31" s="39">
        <v>13810</v>
      </c>
      <c r="D31" s="40">
        <v>13810</v>
      </c>
      <c r="E31" s="33" t="s">
        <v>17</v>
      </c>
      <c r="F31" s="35" t="s">
        <v>51</v>
      </c>
      <c r="G31" s="39">
        <f t="shared" si="0"/>
        <v>13810</v>
      </c>
      <c r="H31" s="33" t="str">
        <f t="shared" si="1"/>
        <v>ร้านน้องก้อยการค้า</v>
      </c>
      <c r="I31" s="39">
        <f t="shared" si="3"/>
        <v>13810</v>
      </c>
      <c r="J31" s="42" t="s">
        <v>21</v>
      </c>
      <c r="K31" s="1" t="s">
        <v>668</v>
      </c>
    </row>
    <row r="32" spans="1:11" ht="42" customHeight="1" x14ac:dyDescent="0.4">
      <c r="A32" s="16">
        <v>26</v>
      </c>
      <c r="B32" s="4" t="s">
        <v>102</v>
      </c>
      <c r="C32" s="39">
        <v>815</v>
      </c>
      <c r="D32" s="39">
        <v>815</v>
      </c>
      <c r="E32" s="33" t="s">
        <v>17</v>
      </c>
      <c r="F32" s="35" t="s">
        <v>103</v>
      </c>
      <c r="G32" s="43">
        <f t="shared" si="0"/>
        <v>815</v>
      </c>
      <c r="H32" s="44" t="str">
        <f t="shared" si="1"/>
        <v>ร้านศรีอารีย์บริการ</v>
      </c>
      <c r="I32" s="43">
        <f t="shared" si="3"/>
        <v>815</v>
      </c>
      <c r="J32" s="42" t="s">
        <v>18</v>
      </c>
      <c r="K32" s="4" t="s">
        <v>214</v>
      </c>
    </row>
    <row r="33" ht="21" customHeight="1" x14ac:dyDescent="0.4"/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360" verticalDpi="360" r:id="rId1"/>
  <colBreaks count="1" manualBreakCount="1">
    <brk id="1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3C8B-9343-419D-8643-A5580E2F72C4}">
  <dimension ref="A1:K24"/>
  <sheetViews>
    <sheetView view="pageBreakPreview" topLeftCell="A20" zoomScale="80" zoomScaleNormal="100" zoomScaleSheetLayoutView="80" workbookViewId="0">
      <selection activeCell="G29" sqref="G29"/>
    </sheetView>
  </sheetViews>
  <sheetFormatPr defaultRowHeight="21" x14ac:dyDescent="0.4"/>
  <cols>
    <col min="1" max="1" width="6.3984375" style="11" customWidth="1"/>
    <col min="2" max="2" width="29.3984375" style="7" customWidth="1"/>
    <col min="3" max="3" width="12.796875" style="23" customWidth="1"/>
    <col min="4" max="4" width="15.296875" style="23" customWidth="1"/>
    <col min="5" max="5" width="10.8984375" style="7" customWidth="1"/>
    <col min="6" max="6" width="19.796875" style="13" customWidth="1"/>
    <col min="7" max="7" width="11.19921875" style="12" customWidth="1"/>
    <col min="8" max="8" width="16.69921875" style="13" customWidth="1"/>
    <col min="9" max="9" width="12" style="12" customWidth="1"/>
    <col min="10" max="10" width="13.09765625" style="12" customWidth="1"/>
    <col min="11" max="11" width="19.296875" style="7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ht="33" customHeight="1" x14ac:dyDescent="0.4">
      <c r="A1" s="107" t="s">
        <v>162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2.8" x14ac:dyDescent="0.4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30.6" customHeight="1" x14ac:dyDescent="0.4">
      <c r="A3" s="102" t="s">
        <v>163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45" customHeight="1" x14ac:dyDescent="0.4">
      <c r="A4" s="101" t="s">
        <v>1</v>
      </c>
      <c r="B4" s="103" t="s">
        <v>2</v>
      </c>
      <c r="C4" s="25" t="s">
        <v>3</v>
      </c>
      <c r="D4" s="84" t="s">
        <v>4</v>
      </c>
      <c r="E4" s="103" t="s">
        <v>5</v>
      </c>
      <c r="F4" s="104" t="s">
        <v>6</v>
      </c>
      <c r="G4" s="104"/>
      <c r="H4" s="104" t="s">
        <v>7</v>
      </c>
      <c r="I4" s="104"/>
      <c r="J4" s="76" t="s">
        <v>8</v>
      </c>
      <c r="K4" s="73" t="s">
        <v>9</v>
      </c>
    </row>
    <row r="5" spans="1:11" x14ac:dyDescent="0.4">
      <c r="A5" s="101"/>
      <c r="B5" s="103"/>
      <c r="C5" s="26" t="s">
        <v>10</v>
      </c>
      <c r="D5" s="85"/>
      <c r="E5" s="103"/>
      <c r="F5" s="101" t="s">
        <v>11</v>
      </c>
      <c r="G5" s="27" t="s">
        <v>12</v>
      </c>
      <c r="H5" s="101" t="s">
        <v>13</v>
      </c>
      <c r="I5" s="27" t="s">
        <v>14</v>
      </c>
      <c r="J5" s="80"/>
      <c r="K5" s="74"/>
    </row>
    <row r="6" spans="1:11" x14ac:dyDescent="0.4">
      <c r="A6" s="101"/>
      <c r="B6" s="103"/>
      <c r="C6" s="26" t="s">
        <v>15</v>
      </c>
      <c r="D6" s="26" t="s">
        <v>15</v>
      </c>
      <c r="E6" s="103"/>
      <c r="F6" s="101"/>
      <c r="G6" s="27" t="s">
        <v>15</v>
      </c>
      <c r="H6" s="101"/>
      <c r="I6" s="27" t="s">
        <v>15</v>
      </c>
      <c r="J6" s="77"/>
      <c r="K6" s="75"/>
    </row>
    <row r="7" spans="1:11" s="10" customFormat="1" ht="88.2" customHeight="1" x14ac:dyDescent="0.25">
      <c r="A7" s="16">
        <v>1</v>
      </c>
      <c r="B7" s="6" t="s">
        <v>16</v>
      </c>
      <c r="C7" s="39">
        <v>11017</v>
      </c>
      <c r="D7" s="39">
        <v>11017</v>
      </c>
      <c r="E7" s="35" t="s">
        <v>17</v>
      </c>
      <c r="F7" s="33" t="s">
        <v>69</v>
      </c>
      <c r="G7" s="39">
        <f>SUM(C7)</f>
        <v>11017</v>
      </c>
      <c r="H7" s="33" t="str">
        <f>F7</f>
        <v>ร้านกิตติศักดิ์การค้า</v>
      </c>
      <c r="I7" s="39">
        <f>SUM(C7)</f>
        <v>11017</v>
      </c>
      <c r="J7" s="38" t="s">
        <v>18</v>
      </c>
      <c r="K7" s="1" t="s">
        <v>408</v>
      </c>
    </row>
    <row r="8" spans="1:11" s="10" customFormat="1" ht="87.6" customHeight="1" x14ac:dyDescent="0.25">
      <c r="A8" s="16">
        <v>2</v>
      </c>
      <c r="B8" s="6" t="s">
        <v>27</v>
      </c>
      <c r="C8" s="39">
        <v>15960</v>
      </c>
      <c r="D8" s="39">
        <v>15960</v>
      </c>
      <c r="E8" s="35" t="s">
        <v>17</v>
      </c>
      <c r="F8" s="33" t="s">
        <v>69</v>
      </c>
      <c r="G8" s="39">
        <f t="shared" ref="G8:G22" si="0">SUM(C8)</f>
        <v>15960</v>
      </c>
      <c r="H8" s="33" t="str">
        <f t="shared" ref="H8:H24" si="1">F8</f>
        <v>ร้านกิตติศักดิ์การค้า</v>
      </c>
      <c r="I8" s="39">
        <f t="shared" ref="I8:I9" si="2">SUM(C8)</f>
        <v>15960</v>
      </c>
      <c r="J8" s="38" t="s">
        <v>18</v>
      </c>
      <c r="K8" s="1" t="s">
        <v>409</v>
      </c>
    </row>
    <row r="9" spans="1:11" ht="90.6" customHeight="1" x14ac:dyDescent="0.4">
      <c r="A9" s="16">
        <v>3</v>
      </c>
      <c r="B9" s="6" t="s">
        <v>19</v>
      </c>
      <c r="C9" s="39">
        <v>90</v>
      </c>
      <c r="D9" s="39">
        <v>129</v>
      </c>
      <c r="E9" s="35" t="s">
        <v>17</v>
      </c>
      <c r="F9" s="33" t="s">
        <v>69</v>
      </c>
      <c r="G9" s="39">
        <f t="shared" si="0"/>
        <v>90</v>
      </c>
      <c r="H9" s="33" t="str">
        <f t="shared" si="1"/>
        <v>ร้านกิตติศักดิ์การค้า</v>
      </c>
      <c r="I9" s="39">
        <f t="shared" si="2"/>
        <v>90</v>
      </c>
      <c r="J9" s="38" t="s">
        <v>18</v>
      </c>
      <c r="K9" s="1" t="s">
        <v>410</v>
      </c>
    </row>
    <row r="10" spans="1:11" ht="67.5" customHeight="1" x14ac:dyDescent="0.4">
      <c r="A10" s="16">
        <v>4</v>
      </c>
      <c r="B10" s="6" t="s">
        <v>26</v>
      </c>
      <c r="C10" s="39">
        <v>159</v>
      </c>
      <c r="D10" s="39">
        <v>159</v>
      </c>
      <c r="E10" s="35" t="s">
        <v>17</v>
      </c>
      <c r="F10" s="33" t="s">
        <v>69</v>
      </c>
      <c r="G10" s="39">
        <f t="shared" si="0"/>
        <v>159</v>
      </c>
      <c r="H10" s="33" t="str">
        <f t="shared" si="1"/>
        <v>ร้านกิตติศักดิ์การค้า</v>
      </c>
      <c r="I10" s="39">
        <f>SUM(C10)</f>
        <v>159</v>
      </c>
      <c r="J10" s="38" t="s">
        <v>18</v>
      </c>
      <c r="K10" s="1" t="s">
        <v>411</v>
      </c>
    </row>
    <row r="11" spans="1:11" ht="64.2" customHeight="1" x14ac:dyDescent="0.4">
      <c r="A11" s="16">
        <v>5</v>
      </c>
      <c r="B11" s="6" t="s">
        <v>557</v>
      </c>
      <c r="C11" s="39">
        <v>111000</v>
      </c>
      <c r="D11" s="40">
        <v>111660.77</v>
      </c>
      <c r="E11" s="35" t="s">
        <v>17</v>
      </c>
      <c r="F11" s="33" t="s">
        <v>47</v>
      </c>
      <c r="G11" s="39">
        <f t="shared" si="0"/>
        <v>111000</v>
      </c>
      <c r="H11" s="33" t="str">
        <f t="shared" si="1"/>
        <v>นายประยุทธ สุจริตสวัสดิ์</v>
      </c>
      <c r="I11" s="39">
        <f t="shared" ref="I11:I22" si="3">SUM(C11)</f>
        <v>111000</v>
      </c>
      <c r="J11" s="38" t="s">
        <v>21</v>
      </c>
      <c r="K11" s="1" t="s">
        <v>664</v>
      </c>
    </row>
    <row r="12" spans="1:11" ht="109.2" customHeight="1" x14ac:dyDescent="0.4">
      <c r="A12" s="16">
        <v>6</v>
      </c>
      <c r="B12" s="6" t="s">
        <v>558</v>
      </c>
      <c r="C12" s="39">
        <v>543000</v>
      </c>
      <c r="D12" s="40">
        <v>772792.82</v>
      </c>
      <c r="E12" s="35" t="s">
        <v>17</v>
      </c>
      <c r="F12" s="33" t="s">
        <v>164</v>
      </c>
      <c r="G12" s="39">
        <f t="shared" si="0"/>
        <v>543000</v>
      </c>
      <c r="H12" s="33" t="str">
        <f t="shared" si="1"/>
        <v>ห้างหุ้นส่วนจำกัด สุขสันต์วัสดุ</v>
      </c>
      <c r="I12" s="39">
        <f t="shared" si="3"/>
        <v>543000</v>
      </c>
      <c r="J12" s="38" t="s">
        <v>21</v>
      </c>
      <c r="K12" s="1" t="s">
        <v>665</v>
      </c>
    </row>
    <row r="13" spans="1:11" ht="64.8" customHeight="1" x14ac:dyDescent="0.4">
      <c r="A13" s="16">
        <v>7</v>
      </c>
      <c r="B13" s="6" t="s">
        <v>559</v>
      </c>
      <c r="C13" s="39">
        <v>694000</v>
      </c>
      <c r="D13" s="40">
        <v>1028154.45</v>
      </c>
      <c r="E13" s="35" t="s">
        <v>17</v>
      </c>
      <c r="F13" s="33" t="s">
        <v>169</v>
      </c>
      <c r="G13" s="39">
        <f t="shared" si="0"/>
        <v>694000</v>
      </c>
      <c r="H13" s="33" t="str">
        <f t="shared" si="1"/>
        <v>ห้างหุ้นส่วนจำกัด พิพัฒน์พลก่อสร้าง</v>
      </c>
      <c r="I13" s="39">
        <f t="shared" si="3"/>
        <v>694000</v>
      </c>
      <c r="J13" s="38" t="s">
        <v>21</v>
      </c>
      <c r="K13" s="1" t="s">
        <v>666</v>
      </c>
    </row>
    <row r="14" spans="1:11" ht="66" customHeight="1" x14ac:dyDescent="0.4">
      <c r="A14" s="16">
        <v>8</v>
      </c>
      <c r="B14" s="6" t="s">
        <v>560</v>
      </c>
      <c r="C14" s="39">
        <v>91680</v>
      </c>
      <c r="D14" s="39">
        <v>91680</v>
      </c>
      <c r="E14" s="35" t="s">
        <v>17</v>
      </c>
      <c r="F14" s="33" t="s">
        <v>165</v>
      </c>
      <c r="G14" s="39">
        <f t="shared" si="0"/>
        <v>91680</v>
      </c>
      <c r="H14" s="33" t="str">
        <f t="shared" si="1"/>
        <v>ร้านภูตะวัน</v>
      </c>
      <c r="I14" s="39">
        <f t="shared" si="3"/>
        <v>91680</v>
      </c>
      <c r="J14" s="38" t="s">
        <v>18</v>
      </c>
      <c r="K14" s="1" t="s">
        <v>663</v>
      </c>
    </row>
    <row r="15" spans="1:11" ht="63.6" customHeight="1" x14ac:dyDescent="0.4">
      <c r="A15" s="16">
        <v>9</v>
      </c>
      <c r="B15" s="6" t="s">
        <v>561</v>
      </c>
      <c r="C15" s="39">
        <v>265000</v>
      </c>
      <c r="D15" s="39">
        <v>267709.09000000003</v>
      </c>
      <c r="E15" s="35" t="s">
        <v>17</v>
      </c>
      <c r="F15" s="33" t="s">
        <v>166</v>
      </c>
      <c r="G15" s="39">
        <f t="shared" si="0"/>
        <v>265000</v>
      </c>
      <c r="H15" s="33" t="str">
        <f t="shared" si="1"/>
        <v>ห้างหุ้นส่วนจำกัด โรจนสัมฤทธิ์</v>
      </c>
      <c r="I15" s="39">
        <f t="shared" si="3"/>
        <v>265000</v>
      </c>
      <c r="J15" s="38" t="s">
        <v>21</v>
      </c>
      <c r="K15" s="1" t="s">
        <v>662</v>
      </c>
    </row>
    <row r="16" spans="1:11" ht="64.8" customHeight="1" x14ac:dyDescent="0.4">
      <c r="A16" s="16">
        <v>10</v>
      </c>
      <c r="B16" s="6" t="s">
        <v>562</v>
      </c>
      <c r="C16" s="39">
        <v>495000</v>
      </c>
      <c r="D16" s="39">
        <v>497771.45</v>
      </c>
      <c r="E16" s="35" t="s">
        <v>17</v>
      </c>
      <c r="F16" s="33" t="s">
        <v>57</v>
      </c>
      <c r="G16" s="39">
        <f t="shared" si="0"/>
        <v>495000</v>
      </c>
      <c r="H16" s="33" t="str">
        <f t="shared" si="1"/>
        <v>ปกรณ์พาณิชย์ก่อสร้าง</v>
      </c>
      <c r="I16" s="39">
        <f t="shared" si="3"/>
        <v>495000</v>
      </c>
      <c r="J16" s="38" t="s">
        <v>21</v>
      </c>
      <c r="K16" s="1" t="s">
        <v>170</v>
      </c>
    </row>
    <row r="17" spans="1:11" ht="64.2" customHeight="1" x14ac:dyDescent="0.4">
      <c r="A17" s="16">
        <v>11</v>
      </c>
      <c r="B17" s="6" t="s">
        <v>569</v>
      </c>
      <c r="C17" s="39">
        <v>355000</v>
      </c>
      <c r="D17" s="39">
        <v>359214.29</v>
      </c>
      <c r="E17" s="35" t="s">
        <v>17</v>
      </c>
      <c r="F17" s="33" t="s">
        <v>57</v>
      </c>
      <c r="G17" s="39">
        <f t="shared" si="0"/>
        <v>355000</v>
      </c>
      <c r="H17" s="33" t="str">
        <f t="shared" si="1"/>
        <v>ปกรณ์พาณิชย์ก่อสร้าง</v>
      </c>
      <c r="I17" s="39">
        <f t="shared" si="3"/>
        <v>355000</v>
      </c>
      <c r="J17" s="38" t="s">
        <v>21</v>
      </c>
      <c r="K17" s="1" t="s">
        <v>661</v>
      </c>
    </row>
    <row r="18" spans="1:11" ht="63" x14ac:dyDescent="0.4">
      <c r="A18" s="16">
        <v>12</v>
      </c>
      <c r="B18" s="4" t="s">
        <v>568</v>
      </c>
      <c r="C18" s="41">
        <v>1200</v>
      </c>
      <c r="D18" s="41">
        <v>1200</v>
      </c>
      <c r="E18" s="33" t="s">
        <v>17</v>
      </c>
      <c r="F18" s="33" t="s">
        <v>167</v>
      </c>
      <c r="G18" s="39">
        <f t="shared" si="0"/>
        <v>1200</v>
      </c>
      <c r="H18" s="33" t="str">
        <f t="shared" si="1"/>
        <v>ร้านคอมพิวเตอร์เทคนิค</v>
      </c>
      <c r="I18" s="39">
        <f t="shared" si="3"/>
        <v>1200</v>
      </c>
      <c r="J18" s="38" t="s">
        <v>21</v>
      </c>
      <c r="K18" s="1" t="s">
        <v>660</v>
      </c>
    </row>
    <row r="19" spans="1:11" s="10" customFormat="1" ht="63" x14ac:dyDescent="0.25">
      <c r="A19" s="16">
        <v>13</v>
      </c>
      <c r="B19" s="4" t="s">
        <v>567</v>
      </c>
      <c r="C19" s="39">
        <v>266000</v>
      </c>
      <c r="D19" s="39">
        <v>270984.93</v>
      </c>
      <c r="E19" s="33" t="s">
        <v>17</v>
      </c>
      <c r="F19" s="33" t="s">
        <v>168</v>
      </c>
      <c r="G19" s="39">
        <f t="shared" si="0"/>
        <v>266000</v>
      </c>
      <c r="H19" s="33" t="str">
        <f t="shared" si="1"/>
        <v>หจก.ไพรขจรก่อสร้าง</v>
      </c>
      <c r="I19" s="39">
        <f t="shared" si="3"/>
        <v>266000</v>
      </c>
      <c r="J19" s="38" t="s">
        <v>21</v>
      </c>
      <c r="K19" s="1" t="s">
        <v>657</v>
      </c>
    </row>
    <row r="20" spans="1:11" ht="63" x14ac:dyDescent="0.4">
      <c r="A20" s="16">
        <v>14</v>
      </c>
      <c r="B20" s="4" t="s">
        <v>566</v>
      </c>
      <c r="C20" s="39">
        <v>355000</v>
      </c>
      <c r="D20" s="39">
        <v>359690.91</v>
      </c>
      <c r="E20" s="33" t="s">
        <v>17</v>
      </c>
      <c r="F20" s="33" t="s">
        <v>59</v>
      </c>
      <c r="G20" s="39">
        <f t="shared" si="0"/>
        <v>355000</v>
      </c>
      <c r="H20" s="33" t="str">
        <f t="shared" si="1"/>
        <v>ห้างหุ้นส่วนจำกัด ขยันการเกษตร</v>
      </c>
      <c r="I20" s="39">
        <f t="shared" si="3"/>
        <v>355000</v>
      </c>
      <c r="J20" s="38" t="s">
        <v>21</v>
      </c>
      <c r="K20" s="1" t="s">
        <v>659</v>
      </c>
    </row>
    <row r="21" spans="1:11" ht="71.400000000000006" customHeight="1" x14ac:dyDescent="0.4">
      <c r="A21" s="16">
        <v>15</v>
      </c>
      <c r="B21" s="4" t="s">
        <v>564</v>
      </c>
      <c r="C21" s="39">
        <v>400000</v>
      </c>
      <c r="D21" s="39">
        <v>414095.52</v>
      </c>
      <c r="E21" s="33" t="s">
        <v>17</v>
      </c>
      <c r="F21" s="33" t="s">
        <v>59</v>
      </c>
      <c r="G21" s="39">
        <f t="shared" si="0"/>
        <v>400000</v>
      </c>
      <c r="H21" s="33" t="str">
        <f t="shared" si="1"/>
        <v>ห้างหุ้นส่วนจำกัด ขยันการเกษตร</v>
      </c>
      <c r="I21" s="39">
        <f t="shared" si="3"/>
        <v>400000</v>
      </c>
      <c r="J21" s="38" t="s">
        <v>21</v>
      </c>
      <c r="K21" s="1" t="s">
        <v>658</v>
      </c>
    </row>
    <row r="22" spans="1:11" ht="42" x14ac:dyDescent="0.4">
      <c r="A22" s="16">
        <v>16</v>
      </c>
      <c r="B22" s="4" t="s">
        <v>102</v>
      </c>
      <c r="C22" s="39">
        <v>920</v>
      </c>
      <c r="D22" s="39">
        <v>920</v>
      </c>
      <c r="E22" s="33" t="s">
        <v>17</v>
      </c>
      <c r="F22" s="33" t="s">
        <v>103</v>
      </c>
      <c r="G22" s="43">
        <f t="shared" si="0"/>
        <v>920</v>
      </c>
      <c r="H22" s="44" t="str">
        <f t="shared" si="1"/>
        <v>ร้านศรีอารีย์บริการ</v>
      </c>
      <c r="I22" s="43">
        <f t="shared" si="3"/>
        <v>920</v>
      </c>
      <c r="J22" s="42" t="s">
        <v>18</v>
      </c>
      <c r="K22" s="4" t="s">
        <v>154</v>
      </c>
    </row>
    <row r="23" spans="1:11" ht="63" x14ac:dyDescent="0.4">
      <c r="A23" s="16">
        <v>17</v>
      </c>
      <c r="B23" s="29" t="s">
        <v>412</v>
      </c>
      <c r="C23" s="36">
        <v>1050</v>
      </c>
      <c r="D23" s="36">
        <v>1050</v>
      </c>
      <c r="E23" s="37" t="s">
        <v>17</v>
      </c>
      <c r="F23" s="37" t="s">
        <v>151</v>
      </c>
      <c r="G23" s="36">
        <v>1050</v>
      </c>
      <c r="H23" s="50" t="str">
        <f t="shared" si="1"/>
        <v>นายมนตรี ประจักษ์พนา</v>
      </c>
      <c r="I23" s="36">
        <v>700</v>
      </c>
      <c r="J23" s="51" t="s">
        <v>21</v>
      </c>
      <c r="K23" s="29" t="s">
        <v>152</v>
      </c>
    </row>
    <row r="24" spans="1:11" ht="63" x14ac:dyDescent="0.4">
      <c r="A24" s="16">
        <v>18</v>
      </c>
      <c r="B24" s="4" t="s">
        <v>563</v>
      </c>
      <c r="C24" s="39">
        <v>2520</v>
      </c>
      <c r="D24" s="39">
        <v>2520</v>
      </c>
      <c r="E24" s="33" t="s">
        <v>17</v>
      </c>
      <c r="F24" s="33" t="s">
        <v>565</v>
      </c>
      <c r="G24" s="39">
        <f t="shared" ref="G24" si="4">SUM(C24)</f>
        <v>2520</v>
      </c>
      <c r="H24" s="33" t="str">
        <f t="shared" si="1"/>
        <v>อู๋ช่างเดช</v>
      </c>
      <c r="I24" s="39">
        <f t="shared" ref="I24" si="5">SUM(C24)</f>
        <v>2520</v>
      </c>
      <c r="J24" s="42" t="s">
        <v>21</v>
      </c>
      <c r="K24" s="4" t="s">
        <v>153</v>
      </c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4" type="noConversion"/>
  <pageMargins left="0.70866141732283472" right="0.70866141732283472" top="0.74803149606299213" bottom="0.74803149606299213" header="0.31496062992125984" footer="0.31496062992125984"/>
  <pageSetup scale="68" orientation="landscape" horizontalDpi="360" verticalDpi="360" r:id="rId1"/>
  <colBreaks count="1" manualBreakCount="1">
    <brk id="1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A636-B646-4AD9-9A3B-1B437FF8F43D}">
  <dimension ref="A1:K27"/>
  <sheetViews>
    <sheetView zoomScaleNormal="100" zoomScaleSheetLayoutView="80" workbookViewId="0">
      <selection activeCell="L21" sqref="L21"/>
    </sheetView>
  </sheetViews>
  <sheetFormatPr defaultRowHeight="21" x14ac:dyDescent="0.4"/>
  <cols>
    <col min="1" max="1" width="6.3984375" style="11" customWidth="1"/>
    <col min="2" max="2" width="29.3984375" style="7" customWidth="1"/>
    <col min="3" max="3" width="12.796875" style="23" customWidth="1"/>
    <col min="4" max="4" width="13.19921875" style="23" customWidth="1"/>
    <col min="5" max="5" width="10.8984375" style="7" customWidth="1"/>
    <col min="6" max="6" width="18.5" style="7" customWidth="1"/>
    <col min="7" max="7" width="11.19921875" style="12" customWidth="1"/>
    <col min="8" max="8" width="17.296875" style="13" customWidth="1"/>
    <col min="9" max="9" width="12" style="12" customWidth="1"/>
    <col min="10" max="10" width="13.09765625" style="12" customWidth="1"/>
    <col min="11" max="11" width="19.5" style="7" customWidth="1"/>
    <col min="12" max="256" width="8.796875" style="7"/>
    <col min="257" max="257" width="6.3984375" style="7" customWidth="1"/>
    <col min="258" max="258" width="30.796875" style="7" customWidth="1"/>
    <col min="259" max="259" width="13.69921875" style="7" customWidth="1"/>
    <col min="260" max="260" width="13.3984375" style="7" customWidth="1"/>
    <col min="261" max="261" width="10.8984375" style="7" customWidth="1"/>
    <col min="262" max="262" width="19.796875" style="7" customWidth="1"/>
    <col min="263" max="263" width="13.19921875" style="7" customWidth="1"/>
    <col min="264" max="264" width="18.69921875" style="7" customWidth="1"/>
    <col min="265" max="265" width="13.296875" style="7" customWidth="1"/>
    <col min="266" max="266" width="14.8984375" style="7" customWidth="1"/>
    <col min="267" max="267" width="17.296875" style="7" customWidth="1"/>
    <col min="268" max="512" width="8.796875" style="7"/>
    <col min="513" max="513" width="6.3984375" style="7" customWidth="1"/>
    <col min="514" max="514" width="30.796875" style="7" customWidth="1"/>
    <col min="515" max="515" width="13.69921875" style="7" customWidth="1"/>
    <col min="516" max="516" width="13.3984375" style="7" customWidth="1"/>
    <col min="517" max="517" width="10.8984375" style="7" customWidth="1"/>
    <col min="518" max="518" width="19.796875" style="7" customWidth="1"/>
    <col min="519" max="519" width="13.19921875" style="7" customWidth="1"/>
    <col min="520" max="520" width="18.69921875" style="7" customWidth="1"/>
    <col min="521" max="521" width="13.296875" style="7" customWidth="1"/>
    <col min="522" max="522" width="14.8984375" style="7" customWidth="1"/>
    <col min="523" max="523" width="17.296875" style="7" customWidth="1"/>
    <col min="524" max="768" width="8.796875" style="7"/>
    <col min="769" max="769" width="6.3984375" style="7" customWidth="1"/>
    <col min="770" max="770" width="30.796875" style="7" customWidth="1"/>
    <col min="771" max="771" width="13.69921875" style="7" customWidth="1"/>
    <col min="772" max="772" width="13.3984375" style="7" customWidth="1"/>
    <col min="773" max="773" width="10.8984375" style="7" customWidth="1"/>
    <col min="774" max="774" width="19.796875" style="7" customWidth="1"/>
    <col min="775" max="775" width="13.19921875" style="7" customWidth="1"/>
    <col min="776" max="776" width="18.69921875" style="7" customWidth="1"/>
    <col min="777" max="777" width="13.296875" style="7" customWidth="1"/>
    <col min="778" max="778" width="14.8984375" style="7" customWidth="1"/>
    <col min="779" max="779" width="17.296875" style="7" customWidth="1"/>
    <col min="780" max="1024" width="8.796875" style="7"/>
    <col min="1025" max="1025" width="6.3984375" style="7" customWidth="1"/>
    <col min="1026" max="1026" width="30.796875" style="7" customWidth="1"/>
    <col min="1027" max="1027" width="13.69921875" style="7" customWidth="1"/>
    <col min="1028" max="1028" width="13.3984375" style="7" customWidth="1"/>
    <col min="1029" max="1029" width="10.8984375" style="7" customWidth="1"/>
    <col min="1030" max="1030" width="19.796875" style="7" customWidth="1"/>
    <col min="1031" max="1031" width="13.19921875" style="7" customWidth="1"/>
    <col min="1032" max="1032" width="18.69921875" style="7" customWidth="1"/>
    <col min="1033" max="1033" width="13.296875" style="7" customWidth="1"/>
    <col min="1034" max="1034" width="14.8984375" style="7" customWidth="1"/>
    <col min="1035" max="1035" width="17.296875" style="7" customWidth="1"/>
    <col min="1036" max="1280" width="8.796875" style="7"/>
    <col min="1281" max="1281" width="6.3984375" style="7" customWidth="1"/>
    <col min="1282" max="1282" width="30.796875" style="7" customWidth="1"/>
    <col min="1283" max="1283" width="13.69921875" style="7" customWidth="1"/>
    <col min="1284" max="1284" width="13.3984375" style="7" customWidth="1"/>
    <col min="1285" max="1285" width="10.8984375" style="7" customWidth="1"/>
    <col min="1286" max="1286" width="19.796875" style="7" customWidth="1"/>
    <col min="1287" max="1287" width="13.19921875" style="7" customWidth="1"/>
    <col min="1288" max="1288" width="18.69921875" style="7" customWidth="1"/>
    <col min="1289" max="1289" width="13.296875" style="7" customWidth="1"/>
    <col min="1290" max="1290" width="14.8984375" style="7" customWidth="1"/>
    <col min="1291" max="1291" width="17.296875" style="7" customWidth="1"/>
    <col min="1292" max="1536" width="8.796875" style="7"/>
    <col min="1537" max="1537" width="6.3984375" style="7" customWidth="1"/>
    <col min="1538" max="1538" width="30.796875" style="7" customWidth="1"/>
    <col min="1539" max="1539" width="13.69921875" style="7" customWidth="1"/>
    <col min="1540" max="1540" width="13.3984375" style="7" customWidth="1"/>
    <col min="1541" max="1541" width="10.8984375" style="7" customWidth="1"/>
    <col min="1542" max="1542" width="19.796875" style="7" customWidth="1"/>
    <col min="1543" max="1543" width="13.19921875" style="7" customWidth="1"/>
    <col min="1544" max="1544" width="18.69921875" style="7" customWidth="1"/>
    <col min="1545" max="1545" width="13.296875" style="7" customWidth="1"/>
    <col min="1546" max="1546" width="14.8984375" style="7" customWidth="1"/>
    <col min="1547" max="1547" width="17.296875" style="7" customWidth="1"/>
    <col min="1548" max="1792" width="8.796875" style="7"/>
    <col min="1793" max="1793" width="6.3984375" style="7" customWidth="1"/>
    <col min="1794" max="1794" width="30.796875" style="7" customWidth="1"/>
    <col min="1795" max="1795" width="13.69921875" style="7" customWidth="1"/>
    <col min="1796" max="1796" width="13.3984375" style="7" customWidth="1"/>
    <col min="1797" max="1797" width="10.8984375" style="7" customWidth="1"/>
    <col min="1798" max="1798" width="19.796875" style="7" customWidth="1"/>
    <col min="1799" max="1799" width="13.19921875" style="7" customWidth="1"/>
    <col min="1800" max="1800" width="18.69921875" style="7" customWidth="1"/>
    <col min="1801" max="1801" width="13.296875" style="7" customWidth="1"/>
    <col min="1802" max="1802" width="14.8984375" style="7" customWidth="1"/>
    <col min="1803" max="1803" width="17.296875" style="7" customWidth="1"/>
    <col min="1804" max="2048" width="8.796875" style="7"/>
    <col min="2049" max="2049" width="6.3984375" style="7" customWidth="1"/>
    <col min="2050" max="2050" width="30.796875" style="7" customWidth="1"/>
    <col min="2051" max="2051" width="13.69921875" style="7" customWidth="1"/>
    <col min="2052" max="2052" width="13.3984375" style="7" customWidth="1"/>
    <col min="2053" max="2053" width="10.8984375" style="7" customWidth="1"/>
    <col min="2054" max="2054" width="19.796875" style="7" customWidth="1"/>
    <col min="2055" max="2055" width="13.19921875" style="7" customWidth="1"/>
    <col min="2056" max="2056" width="18.69921875" style="7" customWidth="1"/>
    <col min="2057" max="2057" width="13.296875" style="7" customWidth="1"/>
    <col min="2058" max="2058" width="14.8984375" style="7" customWidth="1"/>
    <col min="2059" max="2059" width="17.296875" style="7" customWidth="1"/>
    <col min="2060" max="2304" width="8.796875" style="7"/>
    <col min="2305" max="2305" width="6.3984375" style="7" customWidth="1"/>
    <col min="2306" max="2306" width="30.796875" style="7" customWidth="1"/>
    <col min="2307" max="2307" width="13.69921875" style="7" customWidth="1"/>
    <col min="2308" max="2308" width="13.3984375" style="7" customWidth="1"/>
    <col min="2309" max="2309" width="10.8984375" style="7" customWidth="1"/>
    <col min="2310" max="2310" width="19.796875" style="7" customWidth="1"/>
    <col min="2311" max="2311" width="13.19921875" style="7" customWidth="1"/>
    <col min="2312" max="2312" width="18.69921875" style="7" customWidth="1"/>
    <col min="2313" max="2313" width="13.296875" style="7" customWidth="1"/>
    <col min="2314" max="2314" width="14.8984375" style="7" customWidth="1"/>
    <col min="2315" max="2315" width="17.296875" style="7" customWidth="1"/>
    <col min="2316" max="2560" width="8.796875" style="7"/>
    <col min="2561" max="2561" width="6.3984375" style="7" customWidth="1"/>
    <col min="2562" max="2562" width="30.796875" style="7" customWidth="1"/>
    <col min="2563" max="2563" width="13.69921875" style="7" customWidth="1"/>
    <col min="2564" max="2564" width="13.3984375" style="7" customWidth="1"/>
    <col min="2565" max="2565" width="10.8984375" style="7" customWidth="1"/>
    <col min="2566" max="2566" width="19.796875" style="7" customWidth="1"/>
    <col min="2567" max="2567" width="13.19921875" style="7" customWidth="1"/>
    <col min="2568" max="2568" width="18.69921875" style="7" customWidth="1"/>
    <col min="2569" max="2569" width="13.296875" style="7" customWidth="1"/>
    <col min="2570" max="2570" width="14.8984375" style="7" customWidth="1"/>
    <col min="2571" max="2571" width="17.296875" style="7" customWidth="1"/>
    <col min="2572" max="2816" width="8.796875" style="7"/>
    <col min="2817" max="2817" width="6.3984375" style="7" customWidth="1"/>
    <col min="2818" max="2818" width="30.796875" style="7" customWidth="1"/>
    <col min="2819" max="2819" width="13.69921875" style="7" customWidth="1"/>
    <col min="2820" max="2820" width="13.3984375" style="7" customWidth="1"/>
    <col min="2821" max="2821" width="10.8984375" style="7" customWidth="1"/>
    <col min="2822" max="2822" width="19.796875" style="7" customWidth="1"/>
    <col min="2823" max="2823" width="13.19921875" style="7" customWidth="1"/>
    <col min="2824" max="2824" width="18.69921875" style="7" customWidth="1"/>
    <col min="2825" max="2825" width="13.296875" style="7" customWidth="1"/>
    <col min="2826" max="2826" width="14.8984375" style="7" customWidth="1"/>
    <col min="2827" max="2827" width="17.296875" style="7" customWidth="1"/>
    <col min="2828" max="3072" width="8.796875" style="7"/>
    <col min="3073" max="3073" width="6.3984375" style="7" customWidth="1"/>
    <col min="3074" max="3074" width="30.796875" style="7" customWidth="1"/>
    <col min="3075" max="3075" width="13.69921875" style="7" customWidth="1"/>
    <col min="3076" max="3076" width="13.3984375" style="7" customWidth="1"/>
    <col min="3077" max="3077" width="10.8984375" style="7" customWidth="1"/>
    <col min="3078" max="3078" width="19.796875" style="7" customWidth="1"/>
    <col min="3079" max="3079" width="13.19921875" style="7" customWidth="1"/>
    <col min="3080" max="3080" width="18.69921875" style="7" customWidth="1"/>
    <col min="3081" max="3081" width="13.296875" style="7" customWidth="1"/>
    <col min="3082" max="3082" width="14.8984375" style="7" customWidth="1"/>
    <col min="3083" max="3083" width="17.296875" style="7" customWidth="1"/>
    <col min="3084" max="3328" width="8.796875" style="7"/>
    <col min="3329" max="3329" width="6.3984375" style="7" customWidth="1"/>
    <col min="3330" max="3330" width="30.796875" style="7" customWidth="1"/>
    <col min="3331" max="3331" width="13.69921875" style="7" customWidth="1"/>
    <col min="3332" max="3332" width="13.3984375" style="7" customWidth="1"/>
    <col min="3333" max="3333" width="10.8984375" style="7" customWidth="1"/>
    <col min="3334" max="3334" width="19.796875" style="7" customWidth="1"/>
    <col min="3335" max="3335" width="13.19921875" style="7" customWidth="1"/>
    <col min="3336" max="3336" width="18.69921875" style="7" customWidth="1"/>
    <col min="3337" max="3337" width="13.296875" style="7" customWidth="1"/>
    <col min="3338" max="3338" width="14.8984375" style="7" customWidth="1"/>
    <col min="3339" max="3339" width="17.296875" style="7" customWidth="1"/>
    <col min="3340" max="3584" width="8.796875" style="7"/>
    <col min="3585" max="3585" width="6.3984375" style="7" customWidth="1"/>
    <col min="3586" max="3586" width="30.796875" style="7" customWidth="1"/>
    <col min="3587" max="3587" width="13.69921875" style="7" customWidth="1"/>
    <col min="3588" max="3588" width="13.3984375" style="7" customWidth="1"/>
    <col min="3589" max="3589" width="10.8984375" style="7" customWidth="1"/>
    <col min="3590" max="3590" width="19.796875" style="7" customWidth="1"/>
    <col min="3591" max="3591" width="13.19921875" style="7" customWidth="1"/>
    <col min="3592" max="3592" width="18.69921875" style="7" customWidth="1"/>
    <col min="3593" max="3593" width="13.296875" style="7" customWidth="1"/>
    <col min="3594" max="3594" width="14.8984375" style="7" customWidth="1"/>
    <col min="3595" max="3595" width="17.296875" style="7" customWidth="1"/>
    <col min="3596" max="3840" width="8.796875" style="7"/>
    <col min="3841" max="3841" width="6.3984375" style="7" customWidth="1"/>
    <col min="3842" max="3842" width="30.796875" style="7" customWidth="1"/>
    <col min="3843" max="3843" width="13.69921875" style="7" customWidth="1"/>
    <col min="3844" max="3844" width="13.3984375" style="7" customWidth="1"/>
    <col min="3845" max="3845" width="10.8984375" style="7" customWidth="1"/>
    <col min="3846" max="3846" width="19.796875" style="7" customWidth="1"/>
    <col min="3847" max="3847" width="13.19921875" style="7" customWidth="1"/>
    <col min="3848" max="3848" width="18.69921875" style="7" customWidth="1"/>
    <col min="3849" max="3849" width="13.296875" style="7" customWidth="1"/>
    <col min="3850" max="3850" width="14.8984375" style="7" customWidth="1"/>
    <col min="3851" max="3851" width="17.296875" style="7" customWidth="1"/>
    <col min="3852" max="4096" width="8.796875" style="7"/>
    <col min="4097" max="4097" width="6.3984375" style="7" customWidth="1"/>
    <col min="4098" max="4098" width="30.796875" style="7" customWidth="1"/>
    <col min="4099" max="4099" width="13.69921875" style="7" customWidth="1"/>
    <col min="4100" max="4100" width="13.3984375" style="7" customWidth="1"/>
    <col min="4101" max="4101" width="10.8984375" style="7" customWidth="1"/>
    <col min="4102" max="4102" width="19.796875" style="7" customWidth="1"/>
    <col min="4103" max="4103" width="13.19921875" style="7" customWidth="1"/>
    <col min="4104" max="4104" width="18.69921875" style="7" customWidth="1"/>
    <col min="4105" max="4105" width="13.296875" style="7" customWidth="1"/>
    <col min="4106" max="4106" width="14.8984375" style="7" customWidth="1"/>
    <col min="4107" max="4107" width="17.296875" style="7" customWidth="1"/>
    <col min="4108" max="4352" width="8.796875" style="7"/>
    <col min="4353" max="4353" width="6.3984375" style="7" customWidth="1"/>
    <col min="4354" max="4354" width="30.796875" style="7" customWidth="1"/>
    <col min="4355" max="4355" width="13.69921875" style="7" customWidth="1"/>
    <col min="4356" max="4356" width="13.3984375" style="7" customWidth="1"/>
    <col min="4357" max="4357" width="10.8984375" style="7" customWidth="1"/>
    <col min="4358" max="4358" width="19.796875" style="7" customWidth="1"/>
    <col min="4359" max="4359" width="13.19921875" style="7" customWidth="1"/>
    <col min="4360" max="4360" width="18.69921875" style="7" customWidth="1"/>
    <col min="4361" max="4361" width="13.296875" style="7" customWidth="1"/>
    <col min="4362" max="4362" width="14.8984375" style="7" customWidth="1"/>
    <col min="4363" max="4363" width="17.296875" style="7" customWidth="1"/>
    <col min="4364" max="4608" width="8.796875" style="7"/>
    <col min="4609" max="4609" width="6.3984375" style="7" customWidth="1"/>
    <col min="4610" max="4610" width="30.796875" style="7" customWidth="1"/>
    <col min="4611" max="4611" width="13.69921875" style="7" customWidth="1"/>
    <col min="4612" max="4612" width="13.3984375" style="7" customWidth="1"/>
    <col min="4613" max="4613" width="10.8984375" style="7" customWidth="1"/>
    <col min="4614" max="4614" width="19.796875" style="7" customWidth="1"/>
    <col min="4615" max="4615" width="13.19921875" style="7" customWidth="1"/>
    <col min="4616" max="4616" width="18.69921875" style="7" customWidth="1"/>
    <col min="4617" max="4617" width="13.296875" style="7" customWidth="1"/>
    <col min="4618" max="4618" width="14.8984375" style="7" customWidth="1"/>
    <col min="4619" max="4619" width="17.296875" style="7" customWidth="1"/>
    <col min="4620" max="4864" width="8.796875" style="7"/>
    <col min="4865" max="4865" width="6.3984375" style="7" customWidth="1"/>
    <col min="4866" max="4866" width="30.796875" style="7" customWidth="1"/>
    <col min="4867" max="4867" width="13.69921875" style="7" customWidth="1"/>
    <col min="4868" max="4868" width="13.3984375" style="7" customWidth="1"/>
    <col min="4869" max="4869" width="10.8984375" style="7" customWidth="1"/>
    <col min="4870" max="4870" width="19.796875" style="7" customWidth="1"/>
    <col min="4871" max="4871" width="13.19921875" style="7" customWidth="1"/>
    <col min="4872" max="4872" width="18.69921875" style="7" customWidth="1"/>
    <col min="4873" max="4873" width="13.296875" style="7" customWidth="1"/>
    <col min="4874" max="4874" width="14.8984375" style="7" customWidth="1"/>
    <col min="4875" max="4875" width="17.296875" style="7" customWidth="1"/>
    <col min="4876" max="5120" width="8.796875" style="7"/>
    <col min="5121" max="5121" width="6.3984375" style="7" customWidth="1"/>
    <col min="5122" max="5122" width="30.796875" style="7" customWidth="1"/>
    <col min="5123" max="5123" width="13.69921875" style="7" customWidth="1"/>
    <col min="5124" max="5124" width="13.3984375" style="7" customWidth="1"/>
    <col min="5125" max="5125" width="10.8984375" style="7" customWidth="1"/>
    <col min="5126" max="5126" width="19.796875" style="7" customWidth="1"/>
    <col min="5127" max="5127" width="13.19921875" style="7" customWidth="1"/>
    <col min="5128" max="5128" width="18.69921875" style="7" customWidth="1"/>
    <col min="5129" max="5129" width="13.296875" style="7" customWidth="1"/>
    <col min="5130" max="5130" width="14.8984375" style="7" customWidth="1"/>
    <col min="5131" max="5131" width="17.296875" style="7" customWidth="1"/>
    <col min="5132" max="5376" width="8.796875" style="7"/>
    <col min="5377" max="5377" width="6.3984375" style="7" customWidth="1"/>
    <col min="5378" max="5378" width="30.796875" style="7" customWidth="1"/>
    <col min="5379" max="5379" width="13.69921875" style="7" customWidth="1"/>
    <col min="5380" max="5380" width="13.3984375" style="7" customWidth="1"/>
    <col min="5381" max="5381" width="10.8984375" style="7" customWidth="1"/>
    <col min="5382" max="5382" width="19.796875" style="7" customWidth="1"/>
    <col min="5383" max="5383" width="13.19921875" style="7" customWidth="1"/>
    <col min="5384" max="5384" width="18.69921875" style="7" customWidth="1"/>
    <col min="5385" max="5385" width="13.296875" style="7" customWidth="1"/>
    <col min="5386" max="5386" width="14.8984375" style="7" customWidth="1"/>
    <col min="5387" max="5387" width="17.296875" style="7" customWidth="1"/>
    <col min="5388" max="5632" width="8.796875" style="7"/>
    <col min="5633" max="5633" width="6.3984375" style="7" customWidth="1"/>
    <col min="5634" max="5634" width="30.796875" style="7" customWidth="1"/>
    <col min="5635" max="5635" width="13.69921875" style="7" customWidth="1"/>
    <col min="5636" max="5636" width="13.3984375" style="7" customWidth="1"/>
    <col min="5637" max="5637" width="10.8984375" style="7" customWidth="1"/>
    <col min="5638" max="5638" width="19.796875" style="7" customWidth="1"/>
    <col min="5639" max="5639" width="13.19921875" style="7" customWidth="1"/>
    <col min="5640" max="5640" width="18.69921875" style="7" customWidth="1"/>
    <col min="5641" max="5641" width="13.296875" style="7" customWidth="1"/>
    <col min="5642" max="5642" width="14.8984375" style="7" customWidth="1"/>
    <col min="5643" max="5643" width="17.296875" style="7" customWidth="1"/>
    <col min="5644" max="5888" width="8.796875" style="7"/>
    <col min="5889" max="5889" width="6.3984375" style="7" customWidth="1"/>
    <col min="5890" max="5890" width="30.796875" style="7" customWidth="1"/>
    <col min="5891" max="5891" width="13.69921875" style="7" customWidth="1"/>
    <col min="5892" max="5892" width="13.3984375" style="7" customWidth="1"/>
    <col min="5893" max="5893" width="10.8984375" style="7" customWidth="1"/>
    <col min="5894" max="5894" width="19.796875" style="7" customWidth="1"/>
    <col min="5895" max="5895" width="13.19921875" style="7" customWidth="1"/>
    <col min="5896" max="5896" width="18.69921875" style="7" customWidth="1"/>
    <col min="5897" max="5897" width="13.296875" style="7" customWidth="1"/>
    <col min="5898" max="5898" width="14.8984375" style="7" customWidth="1"/>
    <col min="5899" max="5899" width="17.296875" style="7" customWidth="1"/>
    <col min="5900" max="6144" width="8.796875" style="7"/>
    <col min="6145" max="6145" width="6.3984375" style="7" customWidth="1"/>
    <col min="6146" max="6146" width="30.796875" style="7" customWidth="1"/>
    <col min="6147" max="6147" width="13.69921875" style="7" customWidth="1"/>
    <col min="6148" max="6148" width="13.3984375" style="7" customWidth="1"/>
    <col min="6149" max="6149" width="10.8984375" style="7" customWidth="1"/>
    <col min="6150" max="6150" width="19.796875" style="7" customWidth="1"/>
    <col min="6151" max="6151" width="13.19921875" style="7" customWidth="1"/>
    <col min="6152" max="6152" width="18.69921875" style="7" customWidth="1"/>
    <col min="6153" max="6153" width="13.296875" style="7" customWidth="1"/>
    <col min="6154" max="6154" width="14.8984375" style="7" customWidth="1"/>
    <col min="6155" max="6155" width="17.296875" style="7" customWidth="1"/>
    <col min="6156" max="6400" width="8.796875" style="7"/>
    <col min="6401" max="6401" width="6.3984375" style="7" customWidth="1"/>
    <col min="6402" max="6402" width="30.796875" style="7" customWidth="1"/>
    <col min="6403" max="6403" width="13.69921875" style="7" customWidth="1"/>
    <col min="6404" max="6404" width="13.3984375" style="7" customWidth="1"/>
    <col min="6405" max="6405" width="10.8984375" style="7" customWidth="1"/>
    <col min="6406" max="6406" width="19.796875" style="7" customWidth="1"/>
    <col min="6407" max="6407" width="13.19921875" style="7" customWidth="1"/>
    <col min="6408" max="6408" width="18.69921875" style="7" customWidth="1"/>
    <col min="6409" max="6409" width="13.296875" style="7" customWidth="1"/>
    <col min="6410" max="6410" width="14.8984375" style="7" customWidth="1"/>
    <col min="6411" max="6411" width="17.296875" style="7" customWidth="1"/>
    <col min="6412" max="6656" width="8.796875" style="7"/>
    <col min="6657" max="6657" width="6.3984375" style="7" customWidth="1"/>
    <col min="6658" max="6658" width="30.796875" style="7" customWidth="1"/>
    <col min="6659" max="6659" width="13.69921875" style="7" customWidth="1"/>
    <col min="6660" max="6660" width="13.3984375" style="7" customWidth="1"/>
    <col min="6661" max="6661" width="10.8984375" style="7" customWidth="1"/>
    <col min="6662" max="6662" width="19.796875" style="7" customWidth="1"/>
    <col min="6663" max="6663" width="13.19921875" style="7" customWidth="1"/>
    <col min="6664" max="6664" width="18.69921875" style="7" customWidth="1"/>
    <col min="6665" max="6665" width="13.296875" style="7" customWidth="1"/>
    <col min="6666" max="6666" width="14.8984375" style="7" customWidth="1"/>
    <col min="6667" max="6667" width="17.296875" style="7" customWidth="1"/>
    <col min="6668" max="6912" width="8.796875" style="7"/>
    <col min="6913" max="6913" width="6.3984375" style="7" customWidth="1"/>
    <col min="6914" max="6914" width="30.796875" style="7" customWidth="1"/>
    <col min="6915" max="6915" width="13.69921875" style="7" customWidth="1"/>
    <col min="6916" max="6916" width="13.3984375" style="7" customWidth="1"/>
    <col min="6917" max="6917" width="10.8984375" style="7" customWidth="1"/>
    <col min="6918" max="6918" width="19.796875" style="7" customWidth="1"/>
    <col min="6919" max="6919" width="13.19921875" style="7" customWidth="1"/>
    <col min="6920" max="6920" width="18.69921875" style="7" customWidth="1"/>
    <col min="6921" max="6921" width="13.296875" style="7" customWidth="1"/>
    <col min="6922" max="6922" width="14.8984375" style="7" customWidth="1"/>
    <col min="6923" max="6923" width="17.296875" style="7" customWidth="1"/>
    <col min="6924" max="7168" width="8.796875" style="7"/>
    <col min="7169" max="7169" width="6.3984375" style="7" customWidth="1"/>
    <col min="7170" max="7170" width="30.796875" style="7" customWidth="1"/>
    <col min="7171" max="7171" width="13.69921875" style="7" customWidth="1"/>
    <col min="7172" max="7172" width="13.3984375" style="7" customWidth="1"/>
    <col min="7173" max="7173" width="10.8984375" style="7" customWidth="1"/>
    <col min="7174" max="7174" width="19.796875" style="7" customWidth="1"/>
    <col min="7175" max="7175" width="13.19921875" style="7" customWidth="1"/>
    <col min="7176" max="7176" width="18.69921875" style="7" customWidth="1"/>
    <col min="7177" max="7177" width="13.296875" style="7" customWidth="1"/>
    <col min="7178" max="7178" width="14.8984375" style="7" customWidth="1"/>
    <col min="7179" max="7179" width="17.296875" style="7" customWidth="1"/>
    <col min="7180" max="7424" width="8.796875" style="7"/>
    <col min="7425" max="7425" width="6.3984375" style="7" customWidth="1"/>
    <col min="7426" max="7426" width="30.796875" style="7" customWidth="1"/>
    <col min="7427" max="7427" width="13.69921875" style="7" customWidth="1"/>
    <col min="7428" max="7428" width="13.3984375" style="7" customWidth="1"/>
    <col min="7429" max="7429" width="10.8984375" style="7" customWidth="1"/>
    <col min="7430" max="7430" width="19.796875" style="7" customWidth="1"/>
    <col min="7431" max="7431" width="13.19921875" style="7" customWidth="1"/>
    <col min="7432" max="7432" width="18.69921875" style="7" customWidth="1"/>
    <col min="7433" max="7433" width="13.296875" style="7" customWidth="1"/>
    <col min="7434" max="7434" width="14.8984375" style="7" customWidth="1"/>
    <col min="7435" max="7435" width="17.296875" style="7" customWidth="1"/>
    <col min="7436" max="7680" width="8.796875" style="7"/>
    <col min="7681" max="7681" width="6.3984375" style="7" customWidth="1"/>
    <col min="7682" max="7682" width="30.796875" style="7" customWidth="1"/>
    <col min="7683" max="7683" width="13.69921875" style="7" customWidth="1"/>
    <col min="7684" max="7684" width="13.3984375" style="7" customWidth="1"/>
    <col min="7685" max="7685" width="10.8984375" style="7" customWidth="1"/>
    <col min="7686" max="7686" width="19.796875" style="7" customWidth="1"/>
    <col min="7687" max="7687" width="13.19921875" style="7" customWidth="1"/>
    <col min="7688" max="7688" width="18.69921875" style="7" customWidth="1"/>
    <col min="7689" max="7689" width="13.296875" style="7" customWidth="1"/>
    <col min="7690" max="7690" width="14.8984375" style="7" customWidth="1"/>
    <col min="7691" max="7691" width="17.296875" style="7" customWidth="1"/>
    <col min="7692" max="7936" width="8.796875" style="7"/>
    <col min="7937" max="7937" width="6.3984375" style="7" customWidth="1"/>
    <col min="7938" max="7938" width="30.796875" style="7" customWidth="1"/>
    <col min="7939" max="7939" width="13.69921875" style="7" customWidth="1"/>
    <col min="7940" max="7940" width="13.3984375" style="7" customWidth="1"/>
    <col min="7941" max="7941" width="10.8984375" style="7" customWidth="1"/>
    <col min="7942" max="7942" width="19.796875" style="7" customWidth="1"/>
    <col min="7943" max="7943" width="13.19921875" style="7" customWidth="1"/>
    <col min="7944" max="7944" width="18.69921875" style="7" customWidth="1"/>
    <col min="7945" max="7945" width="13.296875" style="7" customWidth="1"/>
    <col min="7946" max="7946" width="14.8984375" style="7" customWidth="1"/>
    <col min="7947" max="7947" width="17.296875" style="7" customWidth="1"/>
    <col min="7948" max="8192" width="8.796875" style="7"/>
    <col min="8193" max="8193" width="6.3984375" style="7" customWidth="1"/>
    <col min="8194" max="8194" width="30.796875" style="7" customWidth="1"/>
    <col min="8195" max="8195" width="13.69921875" style="7" customWidth="1"/>
    <col min="8196" max="8196" width="13.3984375" style="7" customWidth="1"/>
    <col min="8197" max="8197" width="10.8984375" style="7" customWidth="1"/>
    <col min="8198" max="8198" width="19.796875" style="7" customWidth="1"/>
    <col min="8199" max="8199" width="13.19921875" style="7" customWidth="1"/>
    <col min="8200" max="8200" width="18.69921875" style="7" customWidth="1"/>
    <col min="8201" max="8201" width="13.296875" style="7" customWidth="1"/>
    <col min="8202" max="8202" width="14.8984375" style="7" customWidth="1"/>
    <col min="8203" max="8203" width="17.296875" style="7" customWidth="1"/>
    <col min="8204" max="8448" width="8.796875" style="7"/>
    <col min="8449" max="8449" width="6.3984375" style="7" customWidth="1"/>
    <col min="8450" max="8450" width="30.796875" style="7" customWidth="1"/>
    <col min="8451" max="8451" width="13.69921875" style="7" customWidth="1"/>
    <col min="8452" max="8452" width="13.3984375" style="7" customWidth="1"/>
    <col min="8453" max="8453" width="10.8984375" style="7" customWidth="1"/>
    <col min="8454" max="8454" width="19.796875" style="7" customWidth="1"/>
    <col min="8455" max="8455" width="13.19921875" style="7" customWidth="1"/>
    <col min="8456" max="8456" width="18.69921875" style="7" customWidth="1"/>
    <col min="8457" max="8457" width="13.296875" style="7" customWidth="1"/>
    <col min="8458" max="8458" width="14.8984375" style="7" customWidth="1"/>
    <col min="8459" max="8459" width="17.296875" style="7" customWidth="1"/>
    <col min="8460" max="8704" width="8.796875" style="7"/>
    <col min="8705" max="8705" width="6.3984375" style="7" customWidth="1"/>
    <col min="8706" max="8706" width="30.796875" style="7" customWidth="1"/>
    <col min="8707" max="8707" width="13.69921875" style="7" customWidth="1"/>
    <col min="8708" max="8708" width="13.3984375" style="7" customWidth="1"/>
    <col min="8709" max="8709" width="10.8984375" style="7" customWidth="1"/>
    <col min="8710" max="8710" width="19.796875" style="7" customWidth="1"/>
    <col min="8711" max="8711" width="13.19921875" style="7" customWidth="1"/>
    <col min="8712" max="8712" width="18.69921875" style="7" customWidth="1"/>
    <col min="8713" max="8713" width="13.296875" style="7" customWidth="1"/>
    <col min="8714" max="8714" width="14.8984375" style="7" customWidth="1"/>
    <col min="8715" max="8715" width="17.296875" style="7" customWidth="1"/>
    <col min="8716" max="8960" width="8.796875" style="7"/>
    <col min="8961" max="8961" width="6.3984375" style="7" customWidth="1"/>
    <col min="8962" max="8962" width="30.796875" style="7" customWidth="1"/>
    <col min="8963" max="8963" width="13.69921875" style="7" customWidth="1"/>
    <col min="8964" max="8964" width="13.3984375" style="7" customWidth="1"/>
    <col min="8965" max="8965" width="10.8984375" style="7" customWidth="1"/>
    <col min="8966" max="8966" width="19.796875" style="7" customWidth="1"/>
    <col min="8967" max="8967" width="13.19921875" style="7" customWidth="1"/>
    <col min="8968" max="8968" width="18.69921875" style="7" customWidth="1"/>
    <col min="8969" max="8969" width="13.296875" style="7" customWidth="1"/>
    <col min="8970" max="8970" width="14.8984375" style="7" customWidth="1"/>
    <col min="8971" max="8971" width="17.296875" style="7" customWidth="1"/>
    <col min="8972" max="9216" width="8.796875" style="7"/>
    <col min="9217" max="9217" width="6.3984375" style="7" customWidth="1"/>
    <col min="9218" max="9218" width="30.796875" style="7" customWidth="1"/>
    <col min="9219" max="9219" width="13.69921875" style="7" customWidth="1"/>
    <col min="9220" max="9220" width="13.3984375" style="7" customWidth="1"/>
    <col min="9221" max="9221" width="10.8984375" style="7" customWidth="1"/>
    <col min="9222" max="9222" width="19.796875" style="7" customWidth="1"/>
    <col min="9223" max="9223" width="13.19921875" style="7" customWidth="1"/>
    <col min="9224" max="9224" width="18.69921875" style="7" customWidth="1"/>
    <col min="9225" max="9225" width="13.296875" style="7" customWidth="1"/>
    <col min="9226" max="9226" width="14.8984375" style="7" customWidth="1"/>
    <col min="9227" max="9227" width="17.296875" style="7" customWidth="1"/>
    <col min="9228" max="9472" width="8.796875" style="7"/>
    <col min="9473" max="9473" width="6.3984375" style="7" customWidth="1"/>
    <col min="9474" max="9474" width="30.796875" style="7" customWidth="1"/>
    <col min="9475" max="9475" width="13.69921875" style="7" customWidth="1"/>
    <col min="9476" max="9476" width="13.3984375" style="7" customWidth="1"/>
    <col min="9477" max="9477" width="10.8984375" style="7" customWidth="1"/>
    <col min="9478" max="9478" width="19.796875" style="7" customWidth="1"/>
    <col min="9479" max="9479" width="13.19921875" style="7" customWidth="1"/>
    <col min="9480" max="9480" width="18.69921875" style="7" customWidth="1"/>
    <col min="9481" max="9481" width="13.296875" style="7" customWidth="1"/>
    <col min="9482" max="9482" width="14.8984375" style="7" customWidth="1"/>
    <col min="9483" max="9483" width="17.296875" style="7" customWidth="1"/>
    <col min="9484" max="9728" width="8.796875" style="7"/>
    <col min="9729" max="9729" width="6.3984375" style="7" customWidth="1"/>
    <col min="9730" max="9730" width="30.796875" style="7" customWidth="1"/>
    <col min="9731" max="9731" width="13.69921875" style="7" customWidth="1"/>
    <col min="9732" max="9732" width="13.3984375" style="7" customWidth="1"/>
    <col min="9733" max="9733" width="10.8984375" style="7" customWidth="1"/>
    <col min="9734" max="9734" width="19.796875" style="7" customWidth="1"/>
    <col min="9735" max="9735" width="13.19921875" style="7" customWidth="1"/>
    <col min="9736" max="9736" width="18.69921875" style="7" customWidth="1"/>
    <col min="9737" max="9737" width="13.296875" style="7" customWidth="1"/>
    <col min="9738" max="9738" width="14.8984375" style="7" customWidth="1"/>
    <col min="9739" max="9739" width="17.296875" style="7" customWidth="1"/>
    <col min="9740" max="9984" width="8.796875" style="7"/>
    <col min="9985" max="9985" width="6.3984375" style="7" customWidth="1"/>
    <col min="9986" max="9986" width="30.796875" style="7" customWidth="1"/>
    <col min="9987" max="9987" width="13.69921875" style="7" customWidth="1"/>
    <col min="9988" max="9988" width="13.3984375" style="7" customWidth="1"/>
    <col min="9989" max="9989" width="10.8984375" style="7" customWidth="1"/>
    <col min="9990" max="9990" width="19.796875" style="7" customWidth="1"/>
    <col min="9991" max="9991" width="13.19921875" style="7" customWidth="1"/>
    <col min="9992" max="9992" width="18.69921875" style="7" customWidth="1"/>
    <col min="9993" max="9993" width="13.296875" style="7" customWidth="1"/>
    <col min="9994" max="9994" width="14.8984375" style="7" customWidth="1"/>
    <col min="9995" max="9995" width="17.296875" style="7" customWidth="1"/>
    <col min="9996" max="10240" width="8.796875" style="7"/>
    <col min="10241" max="10241" width="6.3984375" style="7" customWidth="1"/>
    <col min="10242" max="10242" width="30.796875" style="7" customWidth="1"/>
    <col min="10243" max="10243" width="13.69921875" style="7" customWidth="1"/>
    <col min="10244" max="10244" width="13.3984375" style="7" customWidth="1"/>
    <col min="10245" max="10245" width="10.8984375" style="7" customWidth="1"/>
    <col min="10246" max="10246" width="19.796875" style="7" customWidth="1"/>
    <col min="10247" max="10247" width="13.19921875" style="7" customWidth="1"/>
    <col min="10248" max="10248" width="18.69921875" style="7" customWidth="1"/>
    <col min="10249" max="10249" width="13.296875" style="7" customWidth="1"/>
    <col min="10250" max="10250" width="14.8984375" style="7" customWidth="1"/>
    <col min="10251" max="10251" width="17.296875" style="7" customWidth="1"/>
    <col min="10252" max="10496" width="8.796875" style="7"/>
    <col min="10497" max="10497" width="6.3984375" style="7" customWidth="1"/>
    <col min="10498" max="10498" width="30.796875" style="7" customWidth="1"/>
    <col min="10499" max="10499" width="13.69921875" style="7" customWidth="1"/>
    <col min="10500" max="10500" width="13.3984375" style="7" customWidth="1"/>
    <col min="10501" max="10501" width="10.8984375" style="7" customWidth="1"/>
    <col min="10502" max="10502" width="19.796875" style="7" customWidth="1"/>
    <col min="10503" max="10503" width="13.19921875" style="7" customWidth="1"/>
    <col min="10504" max="10504" width="18.69921875" style="7" customWidth="1"/>
    <col min="10505" max="10505" width="13.296875" style="7" customWidth="1"/>
    <col min="10506" max="10506" width="14.8984375" style="7" customWidth="1"/>
    <col min="10507" max="10507" width="17.296875" style="7" customWidth="1"/>
    <col min="10508" max="10752" width="8.796875" style="7"/>
    <col min="10753" max="10753" width="6.3984375" style="7" customWidth="1"/>
    <col min="10754" max="10754" width="30.796875" style="7" customWidth="1"/>
    <col min="10755" max="10755" width="13.69921875" style="7" customWidth="1"/>
    <col min="10756" max="10756" width="13.3984375" style="7" customWidth="1"/>
    <col min="10757" max="10757" width="10.8984375" style="7" customWidth="1"/>
    <col min="10758" max="10758" width="19.796875" style="7" customWidth="1"/>
    <col min="10759" max="10759" width="13.19921875" style="7" customWidth="1"/>
    <col min="10760" max="10760" width="18.69921875" style="7" customWidth="1"/>
    <col min="10761" max="10761" width="13.296875" style="7" customWidth="1"/>
    <col min="10762" max="10762" width="14.8984375" style="7" customWidth="1"/>
    <col min="10763" max="10763" width="17.296875" style="7" customWidth="1"/>
    <col min="10764" max="11008" width="8.796875" style="7"/>
    <col min="11009" max="11009" width="6.3984375" style="7" customWidth="1"/>
    <col min="11010" max="11010" width="30.796875" style="7" customWidth="1"/>
    <col min="11011" max="11011" width="13.69921875" style="7" customWidth="1"/>
    <col min="11012" max="11012" width="13.3984375" style="7" customWidth="1"/>
    <col min="11013" max="11013" width="10.8984375" style="7" customWidth="1"/>
    <col min="11014" max="11014" width="19.796875" style="7" customWidth="1"/>
    <col min="11015" max="11015" width="13.19921875" style="7" customWidth="1"/>
    <col min="11016" max="11016" width="18.69921875" style="7" customWidth="1"/>
    <col min="11017" max="11017" width="13.296875" style="7" customWidth="1"/>
    <col min="11018" max="11018" width="14.8984375" style="7" customWidth="1"/>
    <col min="11019" max="11019" width="17.296875" style="7" customWidth="1"/>
    <col min="11020" max="11264" width="8.796875" style="7"/>
    <col min="11265" max="11265" width="6.3984375" style="7" customWidth="1"/>
    <col min="11266" max="11266" width="30.796875" style="7" customWidth="1"/>
    <col min="11267" max="11267" width="13.69921875" style="7" customWidth="1"/>
    <col min="11268" max="11268" width="13.3984375" style="7" customWidth="1"/>
    <col min="11269" max="11269" width="10.8984375" style="7" customWidth="1"/>
    <col min="11270" max="11270" width="19.796875" style="7" customWidth="1"/>
    <col min="11271" max="11271" width="13.19921875" style="7" customWidth="1"/>
    <col min="11272" max="11272" width="18.69921875" style="7" customWidth="1"/>
    <col min="11273" max="11273" width="13.296875" style="7" customWidth="1"/>
    <col min="11274" max="11274" width="14.8984375" style="7" customWidth="1"/>
    <col min="11275" max="11275" width="17.296875" style="7" customWidth="1"/>
    <col min="11276" max="11520" width="8.796875" style="7"/>
    <col min="11521" max="11521" width="6.3984375" style="7" customWidth="1"/>
    <col min="11522" max="11522" width="30.796875" style="7" customWidth="1"/>
    <col min="11523" max="11523" width="13.69921875" style="7" customWidth="1"/>
    <col min="11524" max="11524" width="13.3984375" style="7" customWidth="1"/>
    <col min="11525" max="11525" width="10.8984375" style="7" customWidth="1"/>
    <col min="11526" max="11526" width="19.796875" style="7" customWidth="1"/>
    <col min="11527" max="11527" width="13.19921875" style="7" customWidth="1"/>
    <col min="11528" max="11528" width="18.69921875" style="7" customWidth="1"/>
    <col min="11529" max="11529" width="13.296875" style="7" customWidth="1"/>
    <col min="11530" max="11530" width="14.8984375" style="7" customWidth="1"/>
    <col min="11531" max="11531" width="17.296875" style="7" customWidth="1"/>
    <col min="11532" max="11776" width="8.796875" style="7"/>
    <col min="11777" max="11777" width="6.3984375" style="7" customWidth="1"/>
    <col min="11778" max="11778" width="30.796875" style="7" customWidth="1"/>
    <col min="11779" max="11779" width="13.69921875" style="7" customWidth="1"/>
    <col min="11780" max="11780" width="13.3984375" style="7" customWidth="1"/>
    <col min="11781" max="11781" width="10.8984375" style="7" customWidth="1"/>
    <col min="11782" max="11782" width="19.796875" style="7" customWidth="1"/>
    <col min="11783" max="11783" width="13.19921875" style="7" customWidth="1"/>
    <col min="11784" max="11784" width="18.69921875" style="7" customWidth="1"/>
    <col min="11785" max="11785" width="13.296875" style="7" customWidth="1"/>
    <col min="11786" max="11786" width="14.8984375" style="7" customWidth="1"/>
    <col min="11787" max="11787" width="17.296875" style="7" customWidth="1"/>
    <col min="11788" max="12032" width="8.796875" style="7"/>
    <col min="12033" max="12033" width="6.3984375" style="7" customWidth="1"/>
    <col min="12034" max="12034" width="30.796875" style="7" customWidth="1"/>
    <col min="12035" max="12035" width="13.69921875" style="7" customWidth="1"/>
    <col min="12036" max="12036" width="13.3984375" style="7" customWidth="1"/>
    <col min="12037" max="12037" width="10.8984375" style="7" customWidth="1"/>
    <col min="12038" max="12038" width="19.796875" style="7" customWidth="1"/>
    <col min="12039" max="12039" width="13.19921875" style="7" customWidth="1"/>
    <col min="12040" max="12040" width="18.69921875" style="7" customWidth="1"/>
    <col min="12041" max="12041" width="13.296875" style="7" customWidth="1"/>
    <col min="12042" max="12042" width="14.8984375" style="7" customWidth="1"/>
    <col min="12043" max="12043" width="17.296875" style="7" customWidth="1"/>
    <col min="12044" max="12288" width="8.796875" style="7"/>
    <col min="12289" max="12289" width="6.3984375" style="7" customWidth="1"/>
    <col min="12290" max="12290" width="30.796875" style="7" customWidth="1"/>
    <col min="12291" max="12291" width="13.69921875" style="7" customWidth="1"/>
    <col min="12292" max="12292" width="13.3984375" style="7" customWidth="1"/>
    <col min="12293" max="12293" width="10.8984375" style="7" customWidth="1"/>
    <col min="12294" max="12294" width="19.796875" style="7" customWidth="1"/>
    <col min="12295" max="12295" width="13.19921875" style="7" customWidth="1"/>
    <col min="12296" max="12296" width="18.69921875" style="7" customWidth="1"/>
    <col min="12297" max="12297" width="13.296875" style="7" customWidth="1"/>
    <col min="12298" max="12298" width="14.8984375" style="7" customWidth="1"/>
    <col min="12299" max="12299" width="17.296875" style="7" customWidth="1"/>
    <col min="12300" max="12544" width="8.796875" style="7"/>
    <col min="12545" max="12545" width="6.3984375" style="7" customWidth="1"/>
    <col min="12546" max="12546" width="30.796875" style="7" customWidth="1"/>
    <col min="12547" max="12547" width="13.69921875" style="7" customWidth="1"/>
    <col min="12548" max="12548" width="13.3984375" style="7" customWidth="1"/>
    <col min="12549" max="12549" width="10.8984375" style="7" customWidth="1"/>
    <col min="12550" max="12550" width="19.796875" style="7" customWidth="1"/>
    <col min="12551" max="12551" width="13.19921875" style="7" customWidth="1"/>
    <col min="12552" max="12552" width="18.69921875" style="7" customWidth="1"/>
    <col min="12553" max="12553" width="13.296875" style="7" customWidth="1"/>
    <col min="12554" max="12554" width="14.8984375" style="7" customWidth="1"/>
    <col min="12555" max="12555" width="17.296875" style="7" customWidth="1"/>
    <col min="12556" max="12800" width="8.796875" style="7"/>
    <col min="12801" max="12801" width="6.3984375" style="7" customWidth="1"/>
    <col min="12802" max="12802" width="30.796875" style="7" customWidth="1"/>
    <col min="12803" max="12803" width="13.69921875" style="7" customWidth="1"/>
    <col min="12804" max="12804" width="13.3984375" style="7" customWidth="1"/>
    <col min="12805" max="12805" width="10.8984375" style="7" customWidth="1"/>
    <col min="12806" max="12806" width="19.796875" style="7" customWidth="1"/>
    <col min="12807" max="12807" width="13.19921875" style="7" customWidth="1"/>
    <col min="12808" max="12808" width="18.69921875" style="7" customWidth="1"/>
    <col min="12809" max="12809" width="13.296875" style="7" customWidth="1"/>
    <col min="12810" max="12810" width="14.8984375" style="7" customWidth="1"/>
    <col min="12811" max="12811" width="17.296875" style="7" customWidth="1"/>
    <col min="12812" max="13056" width="8.796875" style="7"/>
    <col min="13057" max="13057" width="6.3984375" style="7" customWidth="1"/>
    <col min="13058" max="13058" width="30.796875" style="7" customWidth="1"/>
    <col min="13059" max="13059" width="13.69921875" style="7" customWidth="1"/>
    <col min="13060" max="13060" width="13.3984375" style="7" customWidth="1"/>
    <col min="13061" max="13061" width="10.8984375" style="7" customWidth="1"/>
    <col min="13062" max="13062" width="19.796875" style="7" customWidth="1"/>
    <col min="13063" max="13063" width="13.19921875" style="7" customWidth="1"/>
    <col min="13064" max="13064" width="18.69921875" style="7" customWidth="1"/>
    <col min="13065" max="13065" width="13.296875" style="7" customWidth="1"/>
    <col min="13066" max="13066" width="14.8984375" style="7" customWidth="1"/>
    <col min="13067" max="13067" width="17.296875" style="7" customWidth="1"/>
    <col min="13068" max="13312" width="8.796875" style="7"/>
    <col min="13313" max="13313" width="6.3984375" style="7" customWidth="1"/>
    <col min="13314" max="13314" width="30.796875" style="7" customWidth="1"/>
    <col min="13315" max="13315" width="13.69921875" style="7" customWidth="1"/>
    <col min="13316" max="13316" width="13.3984375" style="7" customWidth="1"/>
    <col min="13317" max="13317" width="10.8984375" style="7" customWidth="1"/>
    <col min="13318" max="13318" width="19.796875" style="7" customWidth="1"/>
    <col min="13319" max="13319" width="13.19921875" style="7" customWidth="1"/>
    <col min="13320" max="13320" width="18.69921875" style="7" customWidth="1"/>
    <col min="13321" max="13321" width="13.296875" style="7" customWidth="1"/>
    <col min="13322" max="13322" width="14.8984375" style="7" customWidth="1"/>
    <col min="13323" max="13323" width="17.296875" style="7" customWidth="1"/>
    <col min="13324" max="13568" width="8.796875" style="7"/>
    <col min="13569" max="13569" width="6.3984375" style="7" customWidth="1"/>
    <col min="13570" max="13570" width="30.796875" style="7" customWidth="1"/>
    <col min="13571" max="13571" width="13.69921875" style="7" customWidth="1"/>
    <col min="13572" max="13572" width="13.3984375" style="7" customWidth="1"/>
    <col min="13573" max="13573" width="10.8984375" style="7" customWidth="1"/>
    <col min="13574" max="13574" width="19.796875" style="7" customWidth="1"/>
    <col min="13575" max="13575" width="13.19921875" style="7" customWidth="1"/>
    <col min="13576" max="13576" width="18.69921875" style="7" customWidth="1"/>
    <col min="13577" max="13577" width="13.296875" style="7" customWidth="1"/>
    <col min="13578" max="13578" width="14.8984375" style="7" customWidth="1"/>
    <col min="13579" max="13579" width="17.296875" style="7" customWidth="1"/>
    <col min="13580" max="13824" width="8.796875" style="7"/>
    <col min="13825" max="13825" width="6.3984375" style="7" customWidth="1"/>
    <col min="13826" max="13826" width="30.796875" style="7" customWidth="1"/>
    <col min="13827" max="13827" width="13.69921875" style="7" customWidth="1"/>
    <col min="13828" max="13828" width="13.3984375" style="7" customWidth="1"/>
    <col min="13829" max="13829" width="10.8984375" style="7" customWidth="1"/>
    <col min="13830" max="13830" width="19.796875" style="7" customWidth="1"/>
    <col min="13831" max="13831" width="13.19921875" style="7" customWidth="1"/>
    <col min="13832" max="13832" width="18.69921875" style="7" customWidth="1"/>
    <col min="13833" max="13833" width="13.296875" style="7" customWidth="1"/>
    <col min="13834" max="13834" width="14.8984375" style="7" customWidth="1"/>
    <col min="13835" max="13835" width="17.296875" style="7" customWidth="1"/>
    <col min="13836" max="14080" width="8.796875" style="7"/>
    <col min="14081" max="14081" width="6.3984375" style="7" customWidth="1"/>
    <col min="14082" max="14082" width="30.796875" style="7" customWidth="1"/>
    <col min="14083" max="14083" width="13.69921875" style="7" customWidth="1"/>
    <col min="14084" max="14084" width="13.3984375" style="7" customWidth="1"/>
    <col min="14085" max="14085" width="10.8984375" style="7" customWidth="1"/>
    <col min="14086" max="14086" width="19.796875" style="7" customWidth="1"/>
    <col min="14087" max="14087" width="13.19921875" style="7" customWidth="1"/>
    <col min="14088" max="14088" width="18.69921875" style="7" customWidth="1"/>
    <col min="14089" max="14089" width="13.296875" style="7" customWidth="1"/>
    <col min="14090" max="14090" width="14.8984375" style="7" customWidth="1"/>
    <col min="14091" max="14091" width="17.296875" style="7" customWidth="1"/>
    <col min="14092" max="14336" width="8.796875" style="7"/>
    <col min="14337" max="14337" width="6.3984375" style="7" customWidth="1"/>
    <col min="14338" max="14338" width="30.796875" style="7" customWidth="1"/>
    <col min="14339" max="14339" width="13.69921875" style="7" customWidth="1"/>
    <col min="14340" max="14340" width="13.3984375" style="7" customWidth="1"/>
    <col min="14341" max="14341" width="10.8984375" style="7" customWidth="1"/>
    <col min="14342" max="14342" width="19.796875" style="7" customWidth="1"/>
    <col min="14343" max="14343" width="13.19921875" style="7" customWidth="1"/>
    <col min="14344" max="14344" width="18.69921875" style="7" customWidth="1"/>
    <col min="14345" max="14345" width="13.296875" style="7" customWidth="1"/>
    <col min="14346" max="14346" width="14.8984375" style="7" customWidth="1"/>
    <col min="14347" max="14347" width="17.296875" style="7" customWidth="1"/>
    <col min="14348" max="14592" width="8.796875" style="7"/>
    <col min="14593" max="14593" width="6.3984375" style="7" customWidth="1"/>
    <col min="14594" max="14594" width="30.796875" style="7" customWidth="1"/>
    <col min="14595" max="14595" width="13.69921875" style="7" customWidth="1"/>
    <col min="14596" max="14596" width="13.3984375" style="7" customWidth="1"/>
    <col min="14597" max="14597" width="10.8984375" style="7" customWidth="1"/>
    <col min="14598" max="14598" width="19.796875" style="7" customWidth="1"/>
    <col min="14599" max="14599" width="13.19921875" style="7" customWidth="1"/>
    <col min="14600" max="14600" width="18.69921875" style="7" customWidth="1"/>
    <col min="14601" max="14601" width="13.296875" style="7" customWidth="1"/>
    <col min="14602" max="14602" width="14.8984375" style="7" customWidth="1"/>
    <col min="14603" max="14603" width="17.296875" style="7" customWidth="1"/>
    <col min="14604" max="14848" width="8.796875" style="7"/>
    <col min="14849" max="14849" width="6.3984375" style="7" customWidth="1"/>
    <col min="14850" max="14850" width="30.796875" style="7" customWidth="1"/>
    <col min="14851" max="14851" width="13.69921875" style="7" customWidth="1"/>
    <col min="14852" max="14852" width="13.3984375" style="7" customWidth="1"/>
    <col min="14853" max="14853" width="10.8984375" style="7" customWidth="1"/>
    <col min="14854" max="14854" width="19.796875" style="7" customWidth="1"/>
    <col min="14855" max="14855" width="13.19921875" style="7" customWidth="1"/>
    <col min="14856" max="14856" width="18.69921875" style="7" customWidth="1"/>
    <col min="14857" max="14857" width="13.296875" style="7" customWidth="1"/>
    <col min="14858" max="14858" width="14.8984375" style="7" customWidth="1"/>
    <col min="14859" max="14859" width="17.296875" style="7" customWidth="1"/>
    <col min="14860" max="15104" width="8.796875" style="7"/>
    <col min="15105" max="15105" width="6.3984375" style="7" customWidth="1"/>
    <col min="15106" max="15106" width="30.796875" style="7" customWidth="1"/>
    <col min="15107" max="15107" width="13.69921875" style="7" customWidth="1"/>
    <col min="15108" max="15108" width="13.3984375" style="7" customWidth="1"/>
    <col min="15109" max="15109" width="10.8984375" style="7" customWidth="1"/>
    <col min="15110" max="15110" width="19.796875" style="7" customWidth="1"/>
    <col min="15111" max="15111" width="13.19921875" style="7" customWidth="1"/>
    <col min="15112" max="15112" width="18.69921875" style="7" customWidth="1"/>
    <col min="15113" max="15113" width="13.296875" style="7" customWidth="1"/>
    <col min="15114" max="15114" width="14.8984375" style="7" customWidth="1"/>
    <col min="15115" max="15115" width="17.296875" style="7" customWidth="1"/>
    <col min="15116" max="15360" width="8.796875" style="7"/>
    <col min="15361" max="15361" width="6.3984375" style="7" customWidth="1"/>
    <col min="15362" max="15362" width="30.796875" style="7" customWidth="1"/>
    <col min="15363" max="15363" width="13.69921875" style="7" customWidth="1"/>
    <col min="15364" max="15364" width="13.3984375" style="7" customWidth="1"/>
    <col min="15365" max="15365" width="10.8984375" style="7" customWidth="1"/>
    <col min="15366" max="15366" width="19.796875" style="7" customWidth="1"/>
    <col min="15367" max="15367" width="13.19921875" style="7" customWidth="1"/>
    <col min="15368" max="15368" width="18.69921875" style="7" customWidth="1"/>
    <col min="15369" max="15369" width="13.296875" style="7" customWidth="1"/>
    <col min="15370" max="15370" width="14.8984375" style="7" customWidth="1"/>
    <col min="15371" max="15371" width="17.296875" style="7" customWidth="1"/>
    <col min="15372" max="15616" width="8.796875" style="7"/>
    <col min="15617" max="15617" width="6.3984375" style="7" customWidth="1"/>
    <col min="15618" max="15618" width="30.796875" style="7" customWidth="1"/>
    <col min="15619" max="15619" width="13.69921875" style="7" customWidth="1"/>
    <col min="15620" max="15620" width="13.3984375" style="7" customWidth="1"/>
    <col min="15621" max="15621" width="10.8984375" style="7" customWidth="1"/>
    <col min="15622" max="15622" width="19.796875" style="7" customWidth="1"/>
    <col min="15623" max="15623" width="13.19921875" style="7" customWidth="1"/>
    <col min="15624" max="15624" width="18.69921875" style="7" customWidth="1"/>
    <col min="15625" max="15625" width="13.296875" style="7" customWidth="1"/>
    <col min="15626" max="15626" width="14.8984375" style="7" customWidth="1"/>
    <col min="15627" max="15627" width="17.296875" style="7" customWidth="1"/>
    <col min="15628" max="15872" width="8.796875" style="7"/>
    <col min="15873" max="15873" width="6.3984375" style="7" customWidth="1"/>
    <col min="15874" max="15874" width="30.796875" style="7" customWidth="1"/>
    <col min="15875" max="15875" width="13.69921875" style="7" customWidth="1"/>
    <col min="15876" max="15876" width="13.3984375" style="7" customWidth="1"/>
    <col min="15877" max="15877" width="10.8984375" style="7" customWidth="1"/>
    <col min="15878" max="15878" width="19.796875" style="7" customWidth="1"/>
    <col min="15879" max="15879" width="13.19921875" style="7" customWidth="1"/>
    <col min="15880" max="15880" width="18.69921875" style="7" customWidth="1"/>
    <col min="15881" max="15881" width="13.296875" style="7" customWidth="1"/>
    <col min="15882" max="15882" width="14.8984375" style="7" customWidth="1"/>
    <col min="15883" max="15883" width="17.296875" style="7" customWidth="1"/>
    <col min="15884" max="16128" width="8.796875" style="7"/>
    <col min="16129" max="16129" width="6.3984375" style="7" customWidth="1"/>
    <col min="16130" max="16130" width="30.796875" style="7" customWidth="1"/>
    <col min="16131" max="16131" width="13.69921875" style="7" customWidth="1"/>
    <col min="16132" max="16132" width="13.3984375" style="7" customWidth="1"/>
    <col min="16133" max="16133" width="10.8984375" style="7" customWidth="1"/>
    <col min="16134" max="16134" width="19.796875" style="7" customWidth="1"/>
    <col min="16135" max="16135" width="13.19921875" style="7" customWidth="1"/>
    <col min="16136" max="16136" width="18.69921875" style="7" customWidth="1"/>
    <col min="16137" max="16137" width="13.296875" style="7" customWidth="1"/>
    <col min="16138" max="16138" width="14.8984375" style="7" customWidth="1"/>
    <col min="16139" max="16139" width="17.296875" style="7" customWidth="1"/>
    <col min="16140" max="16384" width="8.796875" style="7"/>
  </cols>
  <sheetData>
    <row r="1" spans="1:11" ht="30" customHeight="1" x14ac:dyDescent="0.4">
      <c r="A1" s="78" t="s">
        <v>161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27.6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0.6" customHeight="1" x14ac:dyDescent="0.4">
      <c r="A3" s="88" t="s">
        <v>160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43.8" customHeight="1" x14ac:dyDescent="0.4">
      <c r="A4" s="101" t="s">
        <v>1</v>
      </c>
      <c r="B4" s="103" t="s">
        <v>2</v>
      </c>
      <c r="C4" s="25" t="s">
        <v>3</v>
      </c>
      <c r="D4" s="84" t="s">
        <v>4</v>
      </c>
      <c r="E4" s="103" t="s">
        <v>5</v>
      </c>
      <c r="F4" s="104" t="s">
        <v>6</v>
      </c>
      <c r="G4" s="104"/>
      <c r="H4" s="104" t="s">
        <v>7</v>
      </c>
      <c r="I4" s="104"/>
      <c r="J4" s="76" t="s">
        <v>8</v>
      </c>
      <c r="K4" s="73" t="s">
        <v>9</v>
      </c>
    </row>
    <row r="5" spans="1:11" x14ac:dyDescent="0.4">
      <c r="A5" s="101"/>
      <c r="B5" s="103"/>
      <c r="C5" s="26" t="s">
        <v>10</v>
      </c>
      <c r="D5" s="85"/>
      <c r="E5" s="103"/>
      <c r="F5" s="103" t="s">
        <v>11</v>
      </c>
      <c r="G5" s="27" t="s">
        <v>12</v>
      </c>
      <c r="H5" s="101" t="s">
        <v>13</v>
      </c>
      <c r="I5" s="27" t="s">
        <v>14</v>
      </c>
      <c r="J5" s="80"/>
      <c r="K5" s="74"/>
    </row>
    <row r="6" spans="1:11" x14ac:dyDescent="0.4">
      <c r="A6" s="101"/>
      <c r="B6" s="103"/>
      <c r="C6" s="26" t="s">
        <v>15</v>
      </c>
      <c r="D6" s="26" t="s">
        <v>15</v>
      </c>
      <c r="E6" s="103"/>
      <c r="F6" s="103"/>
      <c r="G6" s="27" t="s">
        <v>15</v>
      </c>
      <c r="H6" s="101"/>
      <c r="I6" s="27" t="s">
        <v>15</v>
      </c>
      <c r="J6" s="77"/>
      <c r="K6" s="75"/>
    </row>
    <row r="7" spans="1:11" s="10" customFormat="1" ht="88.2" customHeight="1" x14ac:dyDescent="0.25">
      <c r="A7" s="16">
        <v>1</v>
      </c>
      <c r="B7" s="6" t="s">
        <v>16</v>
      </c>
      <c r="C7" s="39">
        <v>11017</v>
      </c>
      <c r="D7" s="39">
        <v>11017</v>
      </c>
      <c r="E7" s="35" t="s">
        <v>17</v>
      </c>
      <c r="F7" s="35" t="s">
        <v>69</v>
      </c>
      <c r="G7" s="39">
        <f>SUM(C7)</f>
        <v>11017</v>
      </c>
      <c r="H7" s="33" t="str">
        <f>F7</f>
        <v>ร้านกิตติศักดิ์การค้า</v>
      </c>
      <c r="I7" s="39">
        <f>SUM(C7)</f>
        <v>11017</v>
      </c>
      <c r="J7" s="38" t="s">
        <v>18</v>
      </c>
      <c r="K7" s="1" t="s">
        <v>408</v>
      </c>
    </row>
    <row r="8" spans="1:11" s="10" customFormat="1" ht="82.2" customHeight="1" x14ac:dyDescent="0.25">
      <c r="A8" s="16">
        <v>2</v>
      </c>
      <c r="B8" s="6" t="s">
        <v>27</v>
      </c>
      <c r="C8" s="39">
        <v>15960</v>
      </c>
      <c r="D8" s="39">
        <v>15960</v>
      </c>
      <c r="E8" s="35" t="s">
        <v>17</v>
      </c>
      <c r="F8" s="35" t="s">
        <v>69</v>
      </c>
      <c r="G8" s="39">
        <f t="shared" ref="G8:G25" si="0">SUM(C8)</f>
        <v>15960</v>
      </c>
      <c r="H8" s="33" t="str">
        <f t="shared" ref="H8:H25" si="1">F8</f>
        <v>ร้านกิตติศักดิ์การค้า</v>
      </c>
      <c r="I8" s="39">
        <f t="shared" ref="I8:I9" si="2">SUM(C8)</f>
        <v>15960</v>
      </c>
      <c r="J8" s="38" t="s">
        <v>18</v>
      </c>
      <c r="K8" s="1" t="s">
        <v>409</v>
      </c>
    </row>
    <row r="9" spans="1:11" ht="92.4" customHeight="1" x14ac:dyDescent="0.4">
      <c r="A9" s="16">
        <v>3</v>
      </c>
      <c r="B9" s="6" t="s">
        <v>19</v>
      </c>
      <c r="C9" s="39">
        <v>90</v>
      </c>
      <c r="D9" s="39">
        <v>129</v>
      </c>
      <c r="E9" s="35" t="s">
        <v>17</v>
      </c>
      <c r="F9" s="35" t="s">
        <v>69</v>
      </c>
      <c r="G9" s="39">
        <f t="shared" si="0"/>
        <v>90</v>
      </c>
      <c r="H9" s="33" t="str">
        <f t="shared" si="1"/>
        <v>ร้านกิตติศักดิ์การค้า</v>
      </c>
      <c r="I9" s="39">
        <f t="shared" si="2"/>
        <v>90</v>
      </c>
      <c r="J9" s="38" t="s">
        <v>18</v>
      </c>
      <c r="K9" s="1" t="s">
        <v>410</v>
      </c>
    </row>
    <row r="10" spans="1:11" ht="86.4" customHeight="1" x14ac:dyDescent="0.4">
      <c r="A10" s="16">
        <v>4</v>
      </c>
      <c r="B10" s="6" t="s">
        <v>26</v>
      </c>
      <c r="C10" s="39">
        <v>159</v>
      </c>
      <c r="D10" s="39">
        <v>159</v>
      </c>
      <c r="E10" s="35" t="s">
        <v>17</v>
      </c>
      <c r="F10" s="35" t="s">
        <v>69</v>
      </c>
      <c r="G10" s="39">
        <f t="shared" si="0"/>
        <v>159</v>
      </c>
      <c r="H10" s="33" t="str">
        <f t="shared" si="1"/>
        <v>ร้านกิตติศักดิ์การค้า</v>
      </c>
      <c r="I10" s="39">
        <f>SUM(C10)</f>
        <v>159</v>
      </c>
      <c r="J10" s="38" t="s">
        <v>18</v>
      </c>
      <c r="K10" s="1" t="s">
        <v>411</v>
      </c>
    </row>
    <row r="11" spans="1:11" ht="64.2" customHeight="1" x14ac:dyDescent="0.4">
      <c r="A11" s="16">
        <v>5</v>
      </c>
      <c r="B11" s="6" t="s">
        <v>575</v>
      </c>
      <c r="C11" s="39">
        <v>22800</v>
      </c>
      <c r="D11" s="39">
        <v>22800</v>
      </c>
      <c r="E11" s="35" t="s">
        <v>17</v>
      </c>
      <c r="F11" s="33" t="s">
        <v>51</v>
      </c>
      <c r="G11" s="39">
        <f t="shared" si="0"/>
        <v>22800</v>
      </c>
      <c r="H11" s="33" t="str">
        <f t="shared" si="1"/>
        <v>ร้านน้องก้อยการค้า</v>
      </c>
      <c r="I11" s="39">
        <f t="shared" ref="I11:I25" si="3">SUM(C11)</f>
        <v>22800</v>
      </c>
      <c r="J11" s="38" t="s">
        <v>18</v>
      </c>
      <c r="K11" s="1" t="s">
        <v>159</v>
      </c>
    </row>
    <row r="12" spans="1:11" ht="66" customHeight="1" x14ac:dyDescent="0.4">
      <c r="A12" s="16">
        <v>6</v>
      </c>
      <c r="B12" s="6" t="s">
        <v>142</v>
      </c>
      <c r="C12" s="39">
        <v>20000</v>
      </c>
      <c r="D12" s="39">
        <v>20000</v>
      </c>
      <c r="E12" s="35" t="s">
        <v>17</v>
      </c>
      <c r="F12" s="33" t="s">
        <v>155</v>
      </c>
      <c r="G12" s="39">
        <f t="shared" si="0"/>
        <v>20000</v>
      </c>
      <c r="H12" s="33" t="str">
        <f t="shared" si="1"/>
        <v>นายวิเชียร ชินวงษ์</v>
      </c>
      <c r="I12" s="39">
        <f t="shared" si="3"/>
        <v>20000</v>
      </c>
      <c r="J12" s="38" t="s">
        <v>21</v>
      </c>
      <c r="K12" s="1" t="s">
        <v>643</v>
      </c>
    </row>
    <row r="13" spans="1:11" ht="64.8" customHeight="1" x14ac:dyDescent="0.4">
      <c r="A13" s="16">
        <v>7</v>
      </c>
      <c r="B13" s="6" t="s">
        <v>143</v>
      </c>
      <c r="C13" s="39">
        <v>30000</v>
      </c>
      <c r="D13" s="39">
        <v>30000</v>
      </c>
      <c r="E13" s="35" t="s">
        <v>17</v>
      </c>
      <c r="F13" s="33" t="s">
        <v>156</v>
      </c>
      <c r="G13" s="39">
        <f t="shared" si="0"/>
        <v>30000</v>
      </c>
      <c r="H13" s="33" t="str">
        <f t="shared" si="1"/>
        <v>นาย ประยุทธ สุจริตสวัสดิ์</v>
      </c>
      <c r="I13" s="39">
        <f t="shared" si="3"/>
        <v>30000</v>
      </c>
      <c r="J13" s="38" t="s">
        <v>18</v>
      </c>
      <c r="K13" s="1" t="s">
        <v>644</v>
      </c>
    </row>
    <row r="14" spans="1:11" ht="66" customHeight="1" x14ac:dyDescent="0.4">
      <c r="A14" s="16">
        <v>8</v>
      </c>
      <c r="B14" s="6" t="s">
        <v>144</v>
      </c>
      <c r="C14" s="39">
        <v>39000</v>
      </c>
      <c r="D14" s="39">
        <v>39600</v>
      </c>
      <c r="E14" s="35" t="s">
        <v>17</v>
      </c>
      <c r="F14" s="33" t="s">
        <v>157</v>
      </c>
      <c r="G14" s="39">
        <f t="shared" si="0"/>
        <v>39000</v>
      </c>
      <c r="H14" s="33" t="str">
        <f t="shared" si="1"/>
        <v>นายราวินทร์ ประจักษ์เมธี</v>
      </c>
      <c r="I14" s="39">
        <f t="shared" si="3"/>
        <v>39000</v>
      </c>
      <c r="J14" s="38" t="s">
        <v>18</v>
      </c>
      <c r="K14" s="1" t="s">
        <v>645</v>
      </c>
    </row>
    <row r="15" spans="1:11" ht="63.6" customHeight="1" x14ac:dyDescent="0.4">
      <c r="A15" s="16">
        <v>9</v>
      </c>
      <c r="B15" s="6" t="s">
        <v>145</v>
      </c>
      <c r="C15" s="39">
        <v>110000</v>
      </c>
      <c r="D15" s="39">
        <v>110000</v>
      </c>
      <c r="E15" s="35" t="s">
        <v>17</v>
      </c>
      <c r="F15" s="33" t="s">
        <v>55</v>
      </c>
      <c r="G15" s="39">
        <f t="shared" si="0"/>
        <v>110000</v>
      </c>
      <c r="H15" s="33" t="str">
        <f t="shared" si="1"/>
        <v>นายณัฏฐกิตติ์ นันทสมบูรณ์</v>
      </c>
      <c r="I15" s="39">
        <f t="shared" si="3"/>
        <v>110000</v>
      </c>
      <c r="J15" s="38" t="s">
        <v>21</v>
      </c>
      <c r="K15" s="1" t="s">
        <v>646</v>
      </c>
    </row>
    <row r="16" spans="1:11" ht="64.8" customHeight="1" x14ac:dyDescent="0.4">
      <c r="A16" s="16">
        <v>10</v>
      </c>
      <c r="B16" s="6" t="s">
        <v>574</v>
      </c>
      <c r="C16" s="39">
        <v>375000</v>
      </c>
      <c r="D16" s="39">
        <v>378607.25</v>
      </c>
      <c r="E16" s="35" t="s">
        <v>17</v>
      </c>
      <c r="F16" s="33" t="s">
        <v>49</v>
      </c>
      <c r="G16" s="39">
        <f t="shared" si="0"/>
        <v>375000</v>
      </c>
      <c r="H16" s="33" t="str">
        <f t="shared" si="1"/>
        <v>ห้างหุ้นส่วนจำกัด ไพรขจรการก่อสร้าง</v>
      </c>
      <c r="I16" s="39">
        <f t="shared" si="3"/>
        <v>375000</v>
      </c>
      <c r="J16" s="38" t="s">
        <v>21</v>
      </c>
      <c r="K16" s="1" t="s">
        <v>652</v>
      </c>
    </row>
    <row r="17" spans="1:11" ht="64.2" customHeight="1" x14ac:dyDescent="0.4">
      <c r="A17" s="16">
        <v>11</v>
      </c>
      <c r="B17" s="6" t="s">
        <v>573</v>
      </c>
      <c r="C17" s="39">
        <v>2850</v>
      </c>
      <c r="D17" s="39">
        <v>2850</v>
      </c>
      <c r="E17" s="35" t="s">
        <v>17</v>
      </c>
      <c r="F17" s="33" t="s">
        <v>39</v>
      </c>
      <c r="G17" s="39">
        <f t="shared" si="0"/>
        <v>2850</v>
      </c>
      <c r="H17" s="33" t="str">
        <f t="shared" si="1"/>
        <v>ร้านสลุงเงิน</v>
      </c>
      <c r="I17" s="39">
        <f t="shared" si="3"/>
        <v>2850</v>
      </c>
      <c r="J17" s="38" t="s">
        <v>18</v>
      </c>
      <c r="K17" s="1" t="s">
        <v>653</v>
      </c>
    </row>
    <row r="18" spans="1:11" ht="63" x14ac:dyDescent="0.4">
      <c r="A18" s="16">
        <v>12</v>
      </c>
      <c r="B18" s="4" t="s">
        <v>146</v>
      </c>
      <c r="C18" s="41">
        <v>24000</v>
      </c>
      <c r="D18" s="41">
        <v>24000</v>
      </c>
      <c r="E18" s="33" t="s">
        <v>17</v>
      </c>
      <c r="F18" s="33" t="s">
        <v>158</v>
      </c>
      <c r="G18" s="39">
        <f t="shared" si="0"/>
        <v>24000</v>
      </c>
      <c r="H18" s="33" t="str">
        <f t="shared" si="1"/>
        <v>เค.ดี วัสดุภัณฑ์</v>
      </c>
      <c r="I18" s="39">
        <f t="shared" si="3"/>
        <v>24000</v>
      </c>
      <c r="J18" s="42" t="s">
        <v>18</v>
      </c>
      <c r="K18" s="1" t="s">
        <v>654</v>
      </c>
    </row>
    <row r="19" spans="1:11" s="10" customFormat="1" ht="63" x14ac:dyDescent="0.25">
      <c r="A19" s="16">
        <v>13</v>
      </c>
      <c r="B19" s="4" t="s">
        <v>147</v>
      </c>
      <c r="C19" s="39">
        <v>24100</v>
      </c>
      <c r="D19" s="39">
        <v>24100</v>
      </c>
      <c r="E19" s="33" t="s">
        <v>17</v>
      </c>
      <c r="F19" s="33" t="s">
        <v>158</v>
      </c>
      <c r="G19" s="39">
        <f t="shared" si="0"/>
        <v>24100</v>
      </c>
      <c r="H19" s="33" t="str">
        <f t="shared" si="1"/>
        <v>เค.ดี วัสดุภัณฑ์</v>
      </c>
      <c r="I19" s="39">
        <f t="shared" si="3"/>
        <v>24100</v>
      </c>
      <c r="J19" s="42" t="s">
        <v>18</v>
      </c>
      <c r="K19" s="1" t="s">
        <v>655</v>
      </c>
    </row>
    <row r="20" spans="1:11" ht="63" x14ac:dyDescent="0.4">
      <c r="A20" s="16">
        <v>14</v>
      </c>
      <c r="B20" s="4" t="s">
        <v>512</v>
      </c>
      <c r="C20" s="39">
        <v>9250</v>
      </c>
      <c r="D20" s="39">
        <v>9250</v>
      </c>
      <c r="E20" s="33" t="s">
        <v>17</v>
      </c>
      <c r="F20" s="35" t="s">
        <v>39</v>
      </c>
      <c r="G20" s="39">
        <f t="shared" si="0"/>
        <v>9250</v>
      </c>
      <c r="H20" s="33" t="str">
        <f t="shared" si="1"/>
        <v>ร้านสลุงเงิน</v>
      </c>
      <c r="I20" s="39">
        <f t="shared" si="3"/>
        <v>9250</v>
      </c>
      <c r="J20" s="42" t="s">
        <v>18</v>
      </c>
      <c r="K20" s="1" t="s">
        <v>656</v>
      </c>
    </row>
    <row r="21" spans="1:11" ht="63" x14ac:dyDescent="0.4">
      <c r="A21" s="16">
        <v>15</v>
      </c>
      <c r="B21" s="4" t="s">
        <v>571</v>
      </c>
      <c r="C21" s="39">
        <v>3300</v>
      </c>
      <c r="D21" s="39">
        <v>3300</v>
      </c>
      <c r="E21" s="33" t="s">
        <v>17</v>
      </c>
      <c r="F21" s="35" t="s">
        <v>158</v>
      </c>
      <c r="G21" s="39">
        <f t="shared" si="0"/>
        <v>3300</v>
      </c>
      <c r="H21" s="33" t="str">
        <f t="shared" si="1"/>
        <v>เค.ดี วัสดุภัณฑ์</v>
      </c>
      <c r="I21" s="39">
        <f t="shared" si="3"/>
        <v>3300</v>
      </c>
      <c r="J21" s="42" t="s">
        <v>18</v>
      </c>
      <c r="K21" s="1" t="s">
        <v>651</v>
      </c>
    </row>
    <row r="22" spans="1:11" ht="69.599999999999994" customHeight="1" x14ac:dyDescent="0.4">
      <c r="A22" s="16">
        <v>16</v>
      </c>
      <c r="B22" s="4" t="s">
        <v>572</v>
      </c>
      <c r="C22" s="39">
        <v>9000</v>
      </c>
      <c r="D22" s="39">
        <v>9000</v>
      </c>
      <c r="E22" s="33" t="s">
        <v>17</v>
      </c>
      <c r="F22" s="35" t="s">
        <v>39</v>
      </c>
      <c r="G22" s="39">
        <f t="shared" si="0"/>
        <v>9000</v>
      </c>
      <c r="H22" s="33" t="str">
        <f t="shared" si="1"/>
        <v>ร้านสลุงเงิน</v>
      </c>
      <c r="I22" s="39">
        <f t="shared" si="3"/>
        <v>9000</v>
      </c>
      <c r="J22" s="42" t="s">
        <v>18</v>
      </c>
      <c r="K22" s="1" t="s">
        <v>650</v>
      </c>
    </row>
    <row r="23" spans="1:11" ht="63" x14ac:dyDescent="0.4">
      <c r="A23" s="16">
        <v>17</v>
      </c>
      <c r="B23" s="4" t="s">
        <v>570</v>
      </c>
      <c r="C23" s="39">
        <v>24000</v>
      </c>
      <c r="D23" s="39">
        <v>24000</v>
      </c>
      <c r="E23" s="33" t="s">
        <v>17</v>
      </c>
      <c r="F23" s="35" t="s">
        <v>158</v>
      </c>
      <c r="G23" s="39">
        <f t="shared" si="0"/>
        <v>24000</v>
      </c>
      <c r="H23" s="33" t="str">
        <f t="shared" si="1"/>
        <v>เค.ดี วัสดุภัณฑ์</v>
      </c>
      <c r="I23" s="39">
        <f t="shared" si="3"/>
        <v>24000</v>
      </c>
      <c r="J23" s="42" t="s">
        <v>18</v>
      </c>
      <c r="K23" s="1" t="s">
        <v>649</v>
      </c>
    </row>
    <row r="24" spans="1:11" ht="63" x14ac:dyDescent="0.4">
      <c r="A24" s="16">
        <v>18</v>
      </c>
      <c r="B24" s="4" t="s">
        <v>148</v>
      </c>
      <c r="C24" s="39">
        <v>28000</v>
      </c>
      <c r="D24" s="39">
        <v>28000</v>
      </c>
      <c r="E24" s="33" t="s">
        <v>17</v>
      </c>
      <c r="F24" s="35" t="s">
        <v>47</v>
      </c>
      <c r="G24" s="39">
        <f t="shared" si="0"/>
        <v>28000</v>
      </c>
      <c r="H24" s="33" t="str">
        <f t="shared" si="1"/>
        <v>นายประยุทธ สุจริตสวัสดิ์</v>
      </c>
      <c r="I24" s="39">
        <f t="shared" si="3"/>
        <v>28000</v>
      </c>
      <c r="J24" s="42" t="s">
        <v>21</v>
      </c>
      <c r="K24" s="1" t="s">
        <v>648</v>
      </c>
    </row>
    <row r="25" spans="1:11" s="30" customFormat="1" ht="63" x14ac:dyDescent="0.4">
      <c r="A25" s="16">
        <v>19</v>
      </c>
      <c r="B25" s="28" t="s">
        <v>149</v>
      </c>
      <c r="C25" s="43">
        <v>42780</v>
      </c>
      <c r="D25" s="43">
        <v>42780</v>
      </c>
      <c r="E25" s="44" t="s">
        <v>17</v>
      </c>
      <c r="F25" s="48" t="s">
        <v>96</v>
      </c>
      <c r="G25" s="43">
        <f t="shared" si="0"/>
        <v>42780</v>
      </c>
      <c r="H25" s="44" t="str">
        <f t="shared" si="1"/>
        <v>ร้านน้องวิว</v>
      </c>
      <c r="I25" s="43">
        <f t="shared" si="3"/>
        <v>42780</v>
      </c>
      <c r="J25" s="49" t="s">
        <v>21</v>
      </c>
      <c r="K25" s="1" t="s">
        <v>647</v>
      </c>
    </row>
    <row r="26" spans="1:11" ht="42" x14ac:dyDescent="0.4">
      <c r="A26" s="16">
        <v>20</v>
      </c>
      <c r="B26" s="4" t="s">
        <v>102</v>
      </c>
      <c r="C26" s="39">
        <v>945</v>
      </c>
      <c r="D26" s="39">
        <v>945</v>
      </c>
      <c r="E26" s="33" t="s">
        <v>17</v>
      </c>
      <c r="F26" s="35" t="s">
        <v>103</v>
      </c>
      <c r="G26" s="39">
        <v>845</v>
      </c>
      <c r="H26" s="33" t="s">
        <v>103</v>
      </c>
      <c r="I26" s="39">
        <v>845</v>
      </c>
      <c r="J26" s="42" t="s">
        <v>18</v>
      </c>
      <c r="K26" s="4" t="s">
        <v>576</v>
      </c>
    </row>
    <row r="27" spans="1:11" ht="63" x14ac:dyDescent="0.4">
      <c r="A27" s="16">
        <v>21</v>
      </c>
      <c r="B27" s="4" t="s">
        <v>563</v>
      </c>
      <c r="C27" s="39">
        <v>1000</v>
      </c>
      <c r="D27" s="39">
        <v>1000</v>
      </c>
      <c r="E27" s="33" t="s">
        <v>17</v>
      </c>
      <c r="F27" s="35" t="s">
        <v>104</v>
      </c>
      <c r="G27" s="39">
        <f>SUM(C27)</f>
        <v>1000</v>
      </c>
      <c r="H27" s="33" t="str">
        <f>F27</f>
        <v>นายเอนก ประจักษ์เมธี</v>
      </c>
      <c r="I27" s="39">
        <f>SUM(C27)</f>
        <v>1000</v>
      </c>
      <c r="J27" s="42" t="s">
        <v>21</v>
      </c>
      <c r="K27" s="4" t="s">
        <v>150</v>
      </c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60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24</vt:i4>
      </vt:variant>
    </vt:vector>
  </HeadingPairs>
  <TitlesOfParts>
    <vt:vector size="36" baseType="lpstr">
      <vt:lpstr>ก.ย.68  </vt:lpstr>
      <vt:lpstr>ส.ค.68 </vt:lpstr>
      <vt:lpstr>ก.ค.68 </vt:lpstr>
      <vt:lpstr>มิ.ย.68  </vt:lpstr>
      <vt:lpstr>พ.ค.68  </vt:lpstr>
      <vt:lpstr>เม.ย.68 </vt:lpstr>
      <vt:lpstr>มี.ค.68</vt:lpstr>
      <vt:lpstr>ก.พ.68</vt:lpstr>
      <vt:lpstr>ม.ค.68</vt:lpstr>
      <vt:lpstr>ธ.ค.67</vt:lpstr>
      <vt:lpstr>พ.ย.67</vt:lpstr>
      <vt:lpstr>ต.ค.67</vt:lpstr>
      <vt:lpstr>'ก.ค.68 '!Print_Area</vt:lpstr>
      <vt:lpstr>ก.พ.68!Print_Area</vt:lpstr>
      <vt:lpstr>'ก.ย.68  '!Print_Area</vt:lpstr>
      <vt:lpstr>ต.ค.67!Print_Area</vt:lpstr>
      <vt:lpstr>ธ.ค.67!Print_Area</vt:lpstr>
      <vt:lpstr>'พ.ค.68  '!Print_Area</vt:lpstr>
      <vt:lpstr>พ.ย.67!Print_Area</vt:lpstr>
      <vt:lpstr>ม.ค.68!Print_Area</vt:lpstr>
      <vt:lpstr>'มิ.ย.68  '!Print_Area</vt:lpstr>
      <vt:lpstr>มี.ค.68!Print_Area</vt:lpstr>
      <vt:lpstr>'เม.ย.68 '!Print_Area</vt:lpstr>
      <vt:lpstr>'ส.ค.68 '!Print_Area</vt:lpstr>
      <vt:lpstr>'ก.ค.68 '!Print_Titles</vt:lpstr>
      <vt:lpstr>ก.พ.68!Print_Titles</vt:lpstr>
      <vt:lpstr>'ก.ย.68  '!Print_Titles</vt:lpstr>
      <vt:lpstr>ต.ค.67!Print_Titles</vt:lpstr>
      <vt:lpstr>ธ.ค.67!Print_Titles</vt:lpstr>
      <vt:lpstr>'พ.ค.68  '!Print_Titles</vt:lpstr>
      <vt:lpstr>พ.ย.67!Print_Titles</vt:lpstr>
      <vt:lpstr>ม.ค.68!Print_Titles</vt:lpstr>
      <vt:lpstr>'มิ.ย.68  '!Print_Titles</vt:lpstr>
      <vt:lpstr>มี.ค.68!Print_Titles</vt:lpstr>
      <vt:lpstr>'เม.ย.68 '!Print_Titles</vt:lpstr>
      <vt:lpstr>'ส.ค.68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2026-05-29T07:37:11Z</cp:lastPrinted>
  <dcterms:created xsi:type="dcterms:W3CDTF">2023-11-02T08:05:10Z</dcterms:created>
  <dcterms:modified xsi:type="dcterms:W3CDTF">2026-05-29T07:40:52Z</dcterms:modified>
</cp:coreProperties>
</file>